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a\Annual National Accounts\ANA 2019\"/>
    </mc:Choice>
  </mc:AlternateContent>
  <bookViews>
    <workbookView xWindow="0" yWindow="0" windowWidth="19200" windowHeight="7310" firstSheet="1" activeTab="1"/>
  </bookViews>
  <sheets>
    <sheet name="Cover Page" sheetId="94" r:id="rId1"/>
    <sheet name="Table of Content" sheetId="95" r:id="rId2"/>
    <sheet name="Table 1" sheetId="1" r:id="rId3"/>
    <sheet name="Table 2 &amp; 3" sheetId="2" r:id="rId4"/>
    <sheet name="Table 4" sheetId="3" r:id="rId5"/>
    <sheet name="Table 5" sheetId="4" r:id="rId6"/>
    <sheet name="Table 6" sheetId="5" r:id="rId7"/>
    <sheet name="Table 7" sheetId="6" r:id="rId8"/>
    <sheet name="Table 8 &amp; 9" sheetId="7" r:id="rId9"/>
    <sheet name="Table 10 &amp; 11" sheetId="8" r:id="rId10"/>
    <sheet name="Table 12 &amp; 13 PVT Con CP" sheetId="78" r:id="rId11"/>
    <sheet name="Table 14 PVT Con KP" sheetId="79" r:id="rId12"/>
    <sheet name="Table 15 GFCF" sheetId="80" r:id="rId13"/>
    <sheet name="Table 16 GFCF" sheetId="81" r:id="rId14"/>
    <sheet name="Table 17 &amp; 18 Assets" sheetId="82" r:id="rId15"/>
    <sheet name="Table 19 &amp; 20 Type" sheetId="83" r:id="rId16"/>
    <sheet name="Table 21 &amp; 22 Stock" sheetId="84" r:id="rId17"/>
    <sheet name="Table 23 Gen Gov" sheetId="57" r:id="rId18"/>
    <sheet name="Table 24 External" sheetId="9" r:id="rId19"/>
    <sheet name="Table 25 Export CP" sheetId="85" r:id="rId20"/>
    <sheet name="Table 26 Export KP" sheetId="86" r:id="rId21"/>
    <sheet name="Table 27 Import CP" sheetId="87" r:id="rId22"/>
    <sheet name="Table 28 Import KP" sheetId="88" r:id="rId23"/>
    <sheet name="Table 29 Trade Indices" sheetId="89" r:id="rId24"/>
    <sheet name="Table 30 Exchange Rate" sheetId="90" r:id="rId25"/>
  </sheets>
  <definedNames>
    <definedName name="_xlnm.Print_Area" localSheetId="0">'Cover Page'!$A$1:$J$23</definedName>
    <definedName name="_xlnm.Print_Area" localSheetId="7">'Table 7'!$A$1:$G$46</definedName>
  </definedNames>
  <calcPr calcId="152511"/>
</workbook>
</file>

<file path=xl/calcChain.xml><?xml version="1.0" encoding="utf-8"?>
<calcChain xmlns="http://schemas.openxmlformats.org/spreadsheetml/2006/main">
  <c r="H54" i="3" l="1"/>
  <c r="B25" i="95" l="1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<sst xmlns="http://schemas.openxmlformats.org/spreadsheetml/2006/main" count="896" uniqueCount="299">
  <si>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</si>
  <si>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</si>
  <si>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</si>
  <si>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</si>
  <si>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</si>
  <si>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</si>
  <si>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</si>
  <si>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</si>
  <si>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</si>
  <si>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</si>
  <si>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</si>
  <si>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</si>
  <si>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</si>
  <si>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</si>
  <si>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</si>
  <si>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</si>
  <si>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</si>
  <si>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</si>
  <si>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</si>
  <si>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</si>
  <si>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</si>
  <si>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</si>
  <si>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</si>
  <si>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</si>
  <si>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</si>
  <si>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</si>
  <si>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</si>
  <si>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</si>
  <si>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</si>
  <si>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</si>
  <si>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</si>
  <si>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</si>
  <si>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</si>
  <si>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</si>
  <si>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</si>
  <si>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</si>
  <si>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</si>
  <si>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</si>
  <si>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</si>
  <si>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</si>
  <si>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</si>
  <si>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</si>
  <si>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</si>
  <si>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</si>
  <si>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</si>
  <si>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</si>
  <si>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</si>
  <si>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</si>
  <si>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</si>
  <si>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</si>
  <si>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</si>
  <si>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</si>
  <si>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</si>
  <si>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</si>
  <si>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</si>
  <si>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</si>
  <si>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</si>
  <si>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</si>
  <si>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</si>
  <si>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</si>
  <si>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</si>
  <si>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</si>
  <si>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</si>
  <si>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</si>
  <si>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</si>
  <si>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</si>
  <si>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</si>
  <si>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</si>
  <si>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</si>
  <si>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</si>
  <si>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</si>
  <si>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</si>
  <si>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</si>
  <si>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</si>
  <si>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</si>
  <si>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</si>
  <si>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</si>
  <si>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</si>
  <si>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</si>
  <si>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</si>
  <si>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</si>
  <si>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</si>
  <si>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</si>
  <si>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Per cent of GDP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</si>
  <si>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</si>
  <si>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</si>
  <si>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</si>
  <si>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</si>
  <si>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</si>
  <si>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</si>
  <si>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</si>
  <si>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</si>
  <si>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</si>
  <si>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</si>
  <si>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</si>
  <si>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</si>
  <si>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</si>
  <si>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</si>
  <si>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</si>
  <si>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</si>
  <si>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</si>
  <si>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</si>
  <si>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</si>
  <si>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</si>
  <si>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</si>
  <si>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</si>
  <si>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</si>
  <si>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</si>
  <si>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</si>
  <si>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</si>
  <si>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</si>
  <si>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</si>
  <si>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</si>
  <si>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</si>
  <si>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</si>
  <si>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</si>
  <si>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</si>
  <si>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</si>
  <si>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</si>
  <si>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</si>
  <si>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</si>
  <si>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</si>
  <si>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</si>
  <si>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</si>
  <si>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</si>
  <si>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</si>
  <si>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</si>
  <si>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</si>
  <si>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</si>
  <si>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</si>
  <si>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</si>
  <si>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</si>
  <si>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</si>
  <si>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</si>
  <si>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</si>
  <si>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</si>
  <si>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</si>
  <si>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</si>
  <si>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</si>
  <si>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</si>
  <si>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</si>
  <si>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</si>
  <si>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</si>
  <si>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</si>
  <si>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</si>
  <si>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</si>
  <si>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</si>
  <si>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</si>
  <si>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</si>
  <si>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</si>
  <si>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</si>
  <si>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</si>
  <si>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</si>
  <si>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</si>
  <si>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</si>
  <si>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</si>
  <si>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</si>
  <si>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</si>
  <si>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</si>
  <si>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</si>
  <si>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</si>
  <si>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</si>
  <si>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</si>
  <si>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</si>
  <si>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</si>
  <si>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</si>
  <si>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 xml:space="preserve">Annual change, per cent 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</si>
  <si>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</si>
  <si>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</si>
  <si>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</si>
  <si>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</si>
  <si>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</si>
  <si>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</si>
  <si>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</si>
  <si>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</si>
  <si>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</si>
  <si>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</si>
  <si>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</si>
  <si>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</si>
  <si>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</si>
  <si>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</si>
  <si>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</si>
  <si>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</si>
  <si>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</si>
  <si>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</si>
  <si>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</si>
  <si>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</si>
  <si>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</si>
  <si>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</si>
  <si>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</si>
  <si>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</si>
  <si>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</si>
  <si>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</si>
  <si>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</si>
  <si>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</si>
  <si>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</si>
  <si>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</si>
  <si>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</si>
  <si>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</si>
  <si>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</si>
  <si>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</si>
  <si>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</si>
  <si>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</si>
  <si>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</si>
  <si>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</si>
  <si>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</si>
  <si>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</si>
  <si>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</si>
  <si>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</si>
  <si>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</si>
  <si>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Annual changes, per cent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</si>
  <si>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</si>
  <si>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</si>
  <si>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</si>
  <si>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</si>
  <si>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</si>
  <si>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</si>
  <si>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</si>
  <si>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</si>
  <si>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</si>
  <si>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</si>
  <si>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</si>
  <si>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</si>
  <si>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</si>
  <si>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</si>
  <si>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</si>
  <si>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</si>
  <si>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</si>
  <si>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</si>
  <si>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</si>
  <si>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Per cent of GDP at market prices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</si>
  <si>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</si>
  <si>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</si>
  <si>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</si>
  <si>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</si>
  <si>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</si>
  <si>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Terms of trade 1)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</si>
  <si>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</si>
  <si>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</si>
  <si>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</si>
  <si>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</si>
  <si>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</si>
  <si>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</si>
  <si>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</si>
  <si>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</si>
  <si>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</si>
  <si>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</si>
  <si>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</si>
  <si>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</si>
  <si>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</si>
  <si>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</si>
  <si>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</si>
  <si>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</si>
  <si>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</si>
  <si>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</si>
  <si>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</si>
  <si>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</si>
  <si>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</si>
  <si>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</si>
  <si>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</si>
  <si>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</si>
  <si>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</si>
  <si>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</si>
  <si>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</si>
  <si>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</si>
  <si>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</si>
  <si>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</si>
  <si>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</si>
  <si>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</si>
  <si>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</si>
  <si>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</si>
  <si>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</si>
  <si>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</si>
  <si>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</si>
  <si>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 xml:space="preserve">Annual National 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</si>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</sst>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 applyBorder="1" applyAlignment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166" fontId="3" fillId="3" borderId="0" xfId="7" applyNumberFormat="1" applyFont="1" applyFill="1"/>
    <xf numFmtId="0" fontId="3" fillId="3" borderId="0" xfId="2" applyFont="1" applyFill="1"/>
    <xf numFmtId="166" fontId="3" fillId="3" borderId="0" xfId="2" applyNumberFormat="1" applyFont="1" applyFill="1" applyAlignment="1"/>
    <xf numFmtId="3" fontId="4" fillId="3" borderId="0" xfId="2" applyNumberFormat="1" applyFont="1" applyFill="1" applyBorder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 applyAlignment="1"/>
    <xf numFmtId="3" fontId="4" fillId="3" borderId="0" xfId="3" applyNumberFormat="1" applyFont="1" applyFill="1" applyBorder="1" applyAlignment="1">
      <alignment vertical="center"/>
    </xf>
    <xf numFmtId="3" fontId="3" fillId="3" borderId="0" xfId="4" applyNumberFormat="1" applyFont="1" applyFill="1" applyAlignment="1"/>
    <xf numFmtId="3" fontId="4" fillId="3" borderId="0" xfId="4" applyNumberFormat="1" applyFont="1" applyFill="1" applyAlignment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/>
    <xf numFmtId="3" fontId="14" fillId="3" borderId="0" xfId="6" applyNumberFormat="1" applyFont="1" applyFill="1" applyBorder="1" applyAlignment="1">
      <alignment horizontal="right"/>
    </xf>
    <xf numFmtId="3" fontId="14" fillId="3" borderId="0" xfId="6" applyNumberFormat="1" applyFont="1" applyFill="1" applyBorder="1" applyAlignment="1"/>
    <xf numFmtId="3" fontId="16" fillId="3" borderId="0" xfId="6" applyNumberFormat="1" applyFont="1" applyFill="1" applyBorder="1" applyAlignment="1"/>
    <xf numFmtId="3" fontId="16" fillId="3" borderId="0" xfId="6" applyNumberFormat="1" applyFont="1" applyFill="1" applyAlignment="1"/>
    <xf numFmtId="3" fontId="14" fillId="3" borderId="0" xfId="6" applyNumberFormat="1" applyFont="1" applyFill="1" applyAlignment="1"/>
    <xf numFmtId="168" fontId="14" fillId="3" borderId="0" xfId="6" applyNumberFormat="1" applyFont="1" applyFill="1" applyBorder="1" applyAlignment="1">
      <alignment horizontal="right"/>
    </xf>
    <xf numFmtId="166" fontId="3" fillId="3" borderId="0" xfId="8" applyNumberFormat="1" applyFont="1" applyFill="1" applyBorder="1" applyAlignment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0" fontId="0" fillId="0" borderId="0" xfId="0" applyFill="1"/>
    <xf numFmtId="165" fontId="0" fillId="0" borderId="0" xfId="0" applyNumberFormat="1"/>
    <xf numFmtId="3" fontId="5" fillId="0" borderId="0" xfId="0" applyNumberFormat="1" applyFont="1" applyAlignme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 applyAlignment="1"/>
    <xf numFmtId="169" fontId="16" fillId="3" borderId="0" xfId="1" applyNumberFormat="1" applyFont="1" applyFill="1" applyAlignment="1"/>
    <xf numFmtId="3" fontId="16" fillId="3" borderId="0" xfId="3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3" fontId="16" fillId="3" borderId="0" xfId="3" applyNumberFormat="1" applyFont="1" applyFill="1" applyBorder="1" applyAlignment="1"/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Border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Border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Border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Alignme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 applyAlignment="1"/>
    <xf numFmtId="167" fontId="8" fillId="0" borderId="0" xfId="0" applyNumberFormat="1" applyFont="1" applyAlignment="1"/>
    <xf numFmtId="167" fontId="7" fillId="0" borderId="0" xfId="0" applyNumberFormat="1" applyFont="1" applyBorder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 applyAlignment="1"/>
    <xf numFmtId="0" fontId="0" fillId="0" borderId="0" xfId="0" applyFont="1"/>
    <xf numFmtId="169" fontId="7" fillId="0" borderId="0" xfId="1" applyNumberFormat="1" applyFont="1" applyAlignment="1"/>
    <xf numFmtId="0" fontId="0" fillId="0" borderId="0" xfId="0" applyFont="1" applyBorder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 applyAlignment="1"/>
    <xf numFmtId="3" fontId="16" fillId="3" borderId="0" xfId="4" applyNumberFormat="1" applyFont="1" applyFill="1" applyAlignment="1"/>
    <xf numFmtId="43" fontId="11" fillId="0" borderId="0" xfId="1" applyFont="1"/>
    <xf numFmtId="3" fontId="16" fillId="3" borderId="0" xfId="4" applyNumberFormat="1" applyFont="1" applyFill="1" applyBorder="1" applyAlignment="1"/>
    <xf numFmtId="3" fontId="14" fillId="3" borderId="0" xfId="4" applyNumberFormat="1" applyFont="1" applyFill="1" applyBorder="1" applyAlignment="1"/>
    <xf numFmtId="0" fontId="12" fillId="0" borderId="0" xfId="0" applyFont="1" applyBorder="1"/>
    <xf numFmtId="3" fontId="15" fillId="3" borderId="0" xfId="4" applyNumberFormat="1" applyFont="1" applyFill="1" applyAlignment="1"/>
    <xf numFmtId="3" fontId="16" fillId="3" borderId="0" xfId="4" applyNumberFormat="1" applyFont="1" applyFill="1" applyBorder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 applyAlignment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 applyAlignment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 applyAlignment="1"/>
    <xf numFmtId="166" fontId="16" fillId="3" borderId="0" xfId="4" applyNumberFormat="1" applyFont="1" applyFill="1" applyBorder="1" applyAlignment="1"/>
    <xf numFmtId="3" fontId="16" fillId="3" borderId="3" xfId="4" applyNumberFormat="1" applyFont="1" applyFill="1" applyBorder="1" applyAlignment="1"/>
    <xf numFmtId="3" fontId="14" fillId="0" borderId="0" xfId="0" applyNumberFormat="1" applyFont="1" applyAlignment="1" applyProtection="1">
      <protection locked="0"/>
    </xf>
    <xf numFmtId="3" fontId="0" fillId="0" borderId="0" xfId="0" applyNumberFormat="1" applyFont="1"/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Border="1" applyAlignment="1" applyProtection="1">
      <alignment horizontal="right" vertical="center"/>
      <protection locked="0"/>
    </xf>
    <xf numFmtId="3" fontId="16" fillId="3" borderId="0" xfId="5" applyNumberFormat="1" applyFont="1" applyFill="1" applyAlignment="1" applyProtection="1">
      <protection locked="0"/>
    </xf>
    <xf numFmtId="3" fontId="14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Alignment="1" applyProtection="1">
      <protection locked="0"/>
    </xf>
    <xf numFmtId="3" fontId="16" fillId="3" borderId="0" xfId="5" applyNumberFormat="1" applyFont="1" applyFill="1" applyBorder="1" applyAlignment="1" applyProtection="1">
      <protection locked="0"/>
    </xf>
    <xf numFmtId="4" fontId="14" fillId="3" borderId="0" xfId="5" applyNumberFormat="1" applyFont="1" applyFill="1" applyBorder="1" applyAlignment="1" applyProtection="1">
      <protection locked="0"/>
    </xf>
    <xf numFmtId="3" fontId="16" fillId="3" borderId="0" xfId="5" quotePrefix="1" applyNumberFormat="1" applyFont="1" applyFill="1" applyAlignment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Border="1" applyAlignment="1" applyProtection="1">
      <alignment horizontal="right"/>
      <protection locked="0"/>
    </xf>
    <xf numFmtId="3" fontId="16" fillId="3" borderId="0" xfId="5" applyNumberFormat="1" applyFont="1" applyFill="1" applyBorder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Border="1" applyAlignment="1">
      <alignment horizontal="left"/>
    </xf>
    <xf numFmtId="170" fontId="11" fillId="0" borderId="0" xfId="1" applyNumberFormat="1" applyFont="1"/>
    <xf numFmtId="3" fontId="16" fillId="0" borderId="0" xfId="6" applyNumberFormat="1" applyFont="1" applyFill="1" applyAlignme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Border="1" applyAlignment="1">
      <alignment wrapText="1"/>
    </xf>
    <xf numFmtId="3" fontId="16" fillId="3" borderId="0" xfId="8" applyNumberFormat="1" applyFont="1" applyFill="1" applyBorder="1" applyAlignment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Border="1" applyAlignment="1">
      <alignment vertical="center" wrapText="1"/>
    </xf>
    <xf numFmtId="3" fontId="16" fillId="3" borderId="0" xfId="8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>
      <alignment vertical="center" wrapText="1"/>
    </xf>
    <xf numFmtId="3" fontId="16" fillId="3" borderId="0" xfId="9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 applyProtection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16" fillId="3" borderId="0" xfId="8" applyNumberFormat="1" applyFont="1" applyFill="1" applyBorder="1" applyAlignment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>
      <alignment vertical="center"/>
    </xf>
    <xf numFmtId="166" fontId="16" fillId="3" borderId="0" xfId="9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/>
    <xf numFmtId="3" fontId="14" fillId="3" borderId="0" xfId="9" applyNumberFormat="1" applyFont="1" applyFill="1" applyBorder="1" applyAlignment="1">
      <alignment vertical="center" wrapText="1"/>
    </xf>
    <xf numFmtId="164" fontId="0" fillId="0" borderId="0" xfId="0" applyNumberFormat="1"/>
    <xf numFmtId="167" fontId="4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 applyAlignment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 applyAlignment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 applyAlignment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 applyAlignment="1"/>
    <xf numFmtId="3" fontId="5" fillId="0" borderId="0" xfId="0" applyNumberFormat="1" applyFont="1" applyBorder="1" applyAlignment="1">
      <alignment vertical="center"/>
    </xf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 applyAlignment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 applyAlignment="1"/>
    <xf numFmtId="166" fontId="14" fillId="3" borderId="2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0" fontId="0" fillId="3" borderId="0" xfId="0" applyFont="1" applyFill="1"/>
    <xf numFmtId="166" fontId="16" fillId="0" borderId="0" xfId="8" applyNumberFormat="1" applyFont="1" applyFill="1" applyBorder="1" applyAlignment="1"/>
    <xf numFmtId="166" fontId="16" fillId="3" borderId="0" xfId="9" applyNumberFormat="1" applyFont="1" applyFill="1" applyBorder="1" applyAlignment="1" applyProtection="1">
      <alignment wrapText="1"/>
    </xf>
    <xf numFmtId="166" fontId="14" fillId="3" borderId="2" xfId="9" applyNumberFormat="1" applyFont="1" applyFill="1" applyBorder="1" applyAlignment="1">
      <alignment vertical="center"/>
    </xf>
    <xf numFmtId="0" fontId="0" fillId="0" borderId="3" xfId="0" applyBorder="1"/>
    <xf numFmtId="3" fontId="14" fillId="3" borderId="3" xfId="4" applyNumberFormat="1" applyFont="1" applyFill="1" applyBorder="1" applyAlignment="1"/>
    <xf numFmtId="166" fontId="14" fillId="3" borderId="3" xfId="4" applyNumberFormat="1" applyFont="1" applyFill="1" applyBorder="1" applyAlignment="1"/>
    <xf numFmtId="3" fontId="20" fillId="3" borderId="0" xfId="4" applyNumberFormat="1" applyFont="1" applyFill="1" applyBorder="1" applyAlignment="1"/>
    <xf numFmtId="9" fontId="0" fillId="0" borderId="0" xfId="0" applyNumberFormat="1"/>
    <xf numFmtId="165" fontId="16" fillId="3" borderId="0" xfId="4" applyNumberFormat="1" applyFont="1" applyFill="1" applyBorder="1" applyAlignment="1"/>
    <xf numFmtId="165" fontId="0" fillId="0" borderId="0" xfId="0" applyNumberFormat="1" applyBorder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43" fontId="16" fillId="3" borderId="0" xfId="1" applyFont="1" applyFill="1" applyAlignment="1"/>
    <xf numFmtId="43" fontId="16" fillId="3" borderId="0" xfId="1" applyFont="1" applyFill="1" applyBorder="1" applyAlignment="1"/>
    <xf numFmtId="43" fontId="16" fillId="3" borderId="3" xfId="1" applyFont="1" applyFill="1" applyBorder="1" applyAlignment="1"/>
    <xf numFmtId="3" fontId="14" fillId="3" borderId="1" xfId="4" quotePrefix="1" applyNumberFormat="1" applyFont="1" applyFill="1" applyBorder="1" applyAlignment="1">
      <alignment horizontal="right" vertical="center"/>
    </xf>
    <xf numFmtId="3" fontId="16" fillId="3" borderId="0" xfId="4" applyNumberFormat="1" applyFont="1" applyFill="1" applyAlignment="1"/>
    <xf numFmtId="3" fontId="14" fillId="3" borderId="1" xfId="4" quotePrefix="1" applyNumberFormat="1" applyFont="1" applyFill="1" applyBorder="1" applyAlignment="1">
      <alignment horizontal="right" vertical="center"/>
    </xf>
    <xf numFmtId="165" fontId="14" fillId="3" borderId="0" xfId="5" applyNumberFormat="1" applyFont="1" applyFill="1" applyBorder="1" applyAlignment="1" applyProtection="1">
      <protection locked="0"/>
    </xf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0" fontId="0" fillId="0" borderId="0" xfId="0" applyAlignment="1">
      <alignment wrapText="1"/>
    </xf>
    <xf numFmtId="3" fontId="16" fillId="0" borderId="0" xfId="6" applyNumberFormat="1" applyFont="1" applyFill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Fill="1" applyBorder="1" applyAlignment="1">
      <alignment vertical="center"/>
    </xf>
    <xf numFmtId="165" fontId="14" fillId="0" borderId="1" xfId="8" quotePrefix="1" applyNumberFormat="1" applyFont="1" applyFill="1" applyBorder="1" applyAlignment="1">
      <alignment horizontal="right" vertical="center"/>
    </xf>
    <xf numFmtId="3" fontId="16" fillId="0" borderId="0" xfId="8" applyNumberFormat="1" applyFont="1" applyFill="1" applyBorder="1" applyAlignment="1">
      <alignment wrapText="1"/>
    </xf>
    <xf numFmtId="3" fontId="14" fillId="0" borderId="2" xfId="8" applyNumberFormat="1" applyFont="1" applyFill="1" applyBorder="1" applyAlignment="1">
      <alignment vertical="center" wrapText="1"/>
    </xf>
    <xf numFmtId="166" fontId="14" fillId="0" borderId="2" xfId="8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>
      <alignment vertical="center" wrapText="1"/>
    </xf>
    <xf numFmtId="166" fontId="16" fillId="0" borderId="0" xfId="8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>
      <alignment vertical="center" wrapText="1"/>
    </xf>
    <xf numFmtId="166" fontId="16" fillId="0" borderId="0" xfId="9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 applyProtection="1">
      <alignment wrapText="1"/>
    </xf>
    <xf numFmtId="166" fontId="16" fillId="0" borderId="0" xfId="9" applyNumberFormat="1" applyFont="1" applyFill="1" applyBorder="1" applyAlignment="1" applyProtection="1">
      <alignment wrapText="1"/>
    </xf>
    <xf numFmtId="3" fontId="14" fillId="0" borderId="2" xfId="9" applyNumberFormat="1" applyFont="1" applyFill="1" applyBorder="1" applyAlignment="1">
      <alignment vertical="center" wrapText="1"/>
    </xf>
    <xf numFmtId="166" fontId="14" fillId="0" borderId="2" xfId="9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</cellXfs>
  <cellStyles count="20">
    <cellStyle name="Comma" xfId="1" builtinId="3"/>
    <cellStyle name="Comma 2" xfId="19"/>
    <cellStyle name="Hyperlink" xfId="18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Percent" xfId="12" builtinId="5"/>
    <cellStyle name="Percent 10" xfId="13"/>
    <cellStyle name="Percent 12" xfId="14"/>
    <cellStyle name="Percent 2" xfId="15"/>
    <cellStyle name="Percent 3" xfId="16"/>
    <cellStyle name="Percent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6:H8"/>
  <sheetViews>
    <sheetView showGridLines="0" view="pageBreakPreview" topLeftCell="A5" zoomScaleNormal="100" zoomScaleSheetLayoutView="100" workbookViewId="0">
      <selection activeCell="B34" sqref="B34"/>
    </sheetView>
  </sheetViews>
  <sheetFormatPr defaultRowHeight="14.5" x14ac:dyDescent="0.35"/>
  <sheetData>
    <row r="6" spans="2:8" ht="23.5" x14ac:dyDescent="0.35">
      <c r="B6" s="233" t="s">
        <v>274</v>
      </c>
      <c r="C6" s="233"/>
      <c r="D6" s="233"/>
      <c r="E6" s="233"/>
      <c r="F6" s="233"/>
      <c r="G6" s="233"/>
      <c r="H6" s="233"/>
    </row>
    <row r="7" spans="2:8" ht="23.5" x14ac:dyDescent="0.35">
      <c r="B7" s="233" t="s">
        <v>275</v>
      </c>
      <c r="C7" s="233"/>
      <c r="D7" s="233"/>
      <c r="E7" s="233"/>
      <c r="F7" s="233"/>
      <c r="G7" s="233"/>
      <c r="H7" s="233"/>
    </row>
    <row r="8" spans="2:8" ht="23.5" x14ac:dyDescent="0.35">
      <c r="B8" s="233">
        <v>2019</v>
      </c>
      <c r="C8" s="233"/>
      <c r="D8" s="233"/>
      <c r="E8" s="233"/>
      <c r="F8" s="233"/>
      <c r="G8" s="233"/>
      <c r="H8" s="233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2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90625" customWidth="1"/>
    <col min="2" max="4" width="11.36328125" bestFit="1" customWidth="1"/>
    <col min="5" max="5" width="14" customWidth="1"/>
    <col min="6" max="6" width="11.36328125" bestFit="1" customWidth="1"/>
    <col min="7" max="7" width="10.6328125" bestFit="1" customWidth="1"/>
    <col min="8" max="8" width="9.54296875" bestFit="1" customWidth="1"/>
  </cols>
  <sheetData>
    <row r="1" spans="1:8" ht="23" x14ac:dyDescent="0.5">
      <c r="A1" s="40" t="s">
        <v>254</v>
      </c>
      <c r="B1" s="184"/>
      <c r="C1" s="184"/>
      <c r="D1" s="184"/>
      <c r="E1" s="184"/>
      <c r="F1" s="184"/>
      <c r="G1" s="184"/>
    </row>
    <row r="2" spans="1:8" ht="30" customHeight="1" x14ac:dyDescent="0.35">
      <c r="A2" s="185"/>
      <c r="B2" s="64"/>
      <c r="C2" s="64"/>
      <c r="D2" s="64"/>
      <c r="E2" s="64"/>
      <c r="F2" s="64"/>
      <c r="G2" s="64"/>
    </row>
    <row r="3" spans="1:8" ht="30" customHeight="1" thickBot="1" x14ac:dyDescent="0.4">
      <c r="A3" s="2"/>
      <c r="B3" s="2"/>
      <c r="C3" s="2"/>
      <c r="D3" s="2"/>
      <c r="E3" s="2"/>
      <c r="F3" s="2"/>
    </row>
    <row r="4" spans="1:8" ht="30" customHeight="1" thickTop="1" thickBot="1" x14ac:dyDescent="0.4">
      <c r="A4" s="186" t="s">
        <v>51</v>
      </c>
      <c r="B4" s="88" t="s">
        <v>84</v>
      </c>
      <c r="C4" s="88" t="s">
        <v>144</v>
      </c>
      <c r="D4" s="88" t="s">
        <v>145</v>
      </c>
      <c r="E4" s="88" t="s">
        <v>146</v>
      </c>
      <c r="F4" s="88" t="s">
        <v>147</v>
      </c>
      <c r="G4" s="88" t="s">
        <v>247</v>
      </c>
      <c r="H4" s="88" t="s">
        <v>267</v>
      </c>
    </row>
    <row r="5" spans="1:8" ht="30" customHeight="1" thickTop="1" x14ac:dyDescent="0.45">
      <c r="A5" s="47" t="s">
        <v>17</v>
      </c>
      <c r="B5" s="47">
        <v>118506.453125</v>
      </c>
      <c r="C5" s="47">
        <v>123678.31640625</v>
      </c>
      <c r="D5" s="47">
        <v>140091.34765625</v>
      </c>
      <c r="E5" s="47">
        <v>156383.99609375</v>
      </c>
      <c r="F5" s="47">
        <v>147695.21875</v>
      </c>
      <c r="G5" s="47">
        <v>146701.9765625</v>
      </c>
      <c r="H5" s="47">
        <v>150690.91796875</v>
      </c>
    </row>
    <row r="6" spans="1:8" ht="30" customHeight="1" x14ac:dyDescent="0.45">
      <c r="A6" s="47" t="s">
        <v>18</v>
      </c>
      <c r="B6" s="47">
        <v>84531.53125</v>
      </c>
      <c r="C6" s="47">
        <v>88215.125</v>
      </c>
      <c r="D6" s="47">
        <v>100332.5390625</v>
      </c>
      <c r="E6" s="47">
        <v>116198.015625</v>
      </c>
      <c r="F6" s="47">
        <v>108346.6796875</v>
      </c>
      <c r="G6" s="47">
        <v>107377.84375</v>
      </c>
      <c r="H6" s="47">
        <v>111210.796875</v>
      </c>
    </row>
    <row r="7" spans="1:8" ht="30" customHeight="1" x14ac:dyDescent="0.45">
      <c r="A7" s="47" t="s">
        <v>16</v>
      </c>
      <c r="B7" s="47">
        <v>33974.921875</v>
      </c>
      <c r="C7" s="47">
        <v>35463.19140625</v>
      </c>
      <c r="D7" s="47">
        <v>39758.80859375</v>
      </c>
      <c r="E7" s="47">
        <v>40185.98046875</v>
      </c>
      <c r="F7" s="47">
        <v>39348.5390625</v>
      </c>
      <c r="G7" s="47">
        <v>39324.1328125</v>
      </c>
      <c r="H7" s="47">
        <v>39480.12109375</v>
      </c>
    </row>
    <row r="8" spans="1:8" ht="30" customHeight="1" x14ac:dyDescent="0.45">
      <c r="A8" s="47" t="s">
        <v>24</v>
      </c>
      <c r="B8" s="47">
        <v>38816.4140625</v>
      </c>
      <c r="C8" s="47">
        <v>47667.52734375</v>
      </c>
      <c r="D8" s="47">
        <v>45247.87109375</v>
      </c>
      <c r="E8" s="47">
        <v>32704.529296875</v>
      </c>
      <c r="F8" s="47">
        <v>28216.384765625</v>
      </c>
      <c r="G8" s="47">
        <v>26756.4140625</v>
      </c>
      <c r="H8" s="47">
        <v>25633.609375</v>
      </c>
    </row>
    <row r="9" spans="1:8" ht="30" customHeight="1" x14ac:dyDescent="0.45">
      <c r="A9" s="47" t="s">
        <v>52</v>
      </c>
      <c r="B9" s="47">
        <v>-2072.54736328125</v>
      </c>
      <c r="C9" s="47">
        <v>28.246616363525391</v>
      </c>
      <c r="D9" s="47">
        <v>-629.7698974609375</v>
      </c>
      <c r="E9" s="47">
        <v>-460.17391967773437</v>
      </c>
      <c r="F9" s="47">
        <v>733.061279296875</v>
      </c>
      <c r="G9" s="47">
        <v>-3115.000732421875</v>
      </c>
      <c r="H9" s="47">
        <v>-5168.79638671875</v>
      </c>
    </row>
    <row r="10" spans="1:8" ht="30" customHeight="1" thickBot="1" x14ac:dyDescent="0.4">
      <c r="A10" s="187" t="s">
        <v>53</v>
      </c>
      <c r="B10" s="187">
        <v>155250.31982421875</v>
      </c>
      <c r="C10" s="187">
        <v>171374.09036636353</v>
      </c>
      <c r="D10" s="187">
        <v>184709.44885253906</v>
      </c>
      <c r="E10" s="187">
        <v>188628.35147094727</v>
      </c>
      <c r="F10" s="187">
        <v>176644.66479492188</v>
      </c>
      <c r="G10" s="187">
        <v>170343.38989257812</v>
      </c>
      <c r="H10" s="187">
        <v>171155.73095703125</v>
      </c>
    </row>
    <row r="11" spans="1:8" ht="30" customHeight="1" thickTop="1" x14ac:dyDescent="0.45">
      <c r="A11" s="47" t="s">
        <v>54</v>
      </c>
      <c r="B11" s="47">
        <v>53107.63671875</v>
      </c>
      <c r="C11" s="47">
        <v>58672.98828125</v>
      </c>
      <c r="D11" s="47">
        <v>51648.03125</v>
      </c>
      <c r="E11" s="47">
        <v>51333.77734375</v>
      </c>
      <c r="F11" s="47">
        <v>52332.3515625</v>
      </c>
      <c r="G11" s="47">
        <v>60967.8203125</v>
      </c>
      <c r="H11" s="47">
        <v>59749.74609375</v>
      </c>
    </row>
    <row r="12" spans="1:8" ht="30" customHeight="1" x14ac:dyDescent="0.45">
      <c r="A12" s="47" t="s">
        <v>55</v>
      </c>
      <c r="B12" s="47">
        <v>76353.53125</v>
      </c>
      <c r="C12" s="47">
        <v>90000.265625</v>
      </c>
      <c r="D12" s="47">
        <v>90338.828125</v>
      </c>
      <c r="E12" s="47">
        <v>93894.1328125</v>
      </c>
      <c r="F12" s="47">
        <v>84409.5</v>
      </c>
      <c r="G12" s="47">
        <v>85160.4609375</v>
      </c>
      <c r="H12" s="47">
        <v>87165.1953125</v>
      </c>
    </row>
    <row r="13" spans="1:8" ht="30" customHeight="1" x14ac:dyDescent="0.45">
      <c r="A13" s="47" t="s">
        <v>56</v>
      </c>
      <c r="B13" s="47">
        <v>-3.41796875E-3</v>
      </c>
      <c r="C13" s="47">
        <v>-5.22613525390625E-4</v>
      </c>
      <c r="D13" s="47">
        <v>4.2724609375E-3</v>
      </c>
      <c r="E13" s="47">
        <v>3.997802734375E-3</v>
      </c>
      <c r="F13" s="47">
        <v>-7.32421875E-4</v>
      </c>
      <c r="G13" s="47">
        <v>7.32421875E-4</v>
      </c>
      <c r="H13" s="47">
        <v>-4.8828125E-4</v>
      </c>
    </row>
    <row r="14" spans="1:8" ht="30" customHeight="1" thickBot="1" x14ac:dyDescent="0.4">
      <c r="A14" s="187" t="s">
        <v>5</v>
      </c>
      <c r="B14" s="187">
        <v>132004.421875</v>
      </c>
      <c r="C14" s="187">
        <v>140046.8125</v>
      </c>
      <c r="D14" s="187">
        <v>146018.65625</v>
      </c>
      <c r="E14" s="187">
        <v>146068</v>
      </c>
      <c r="F14" s="187">
        <v>144567.515625</v>
      </c>
      <c r="G14" s="187">
        <v>146150.75</v>
      </c>
      <c r="H14" s="187">
        <v>143740.28125</v>
      </c>
    </row>
    <row r="15" spans="1:8" ht="30" customHeight="1" thickTop="1" thickBot="1" x14ac:dyDescent="0.4">
      <c r="A15" s="11"/>
      <c r="B15" s="187"/>
      <c r="C15" s="187"/>
      <c r="D15" s="187"/>
      <c r="E15" s="187"/>
      <c r="F15" s="187"/>
      <c r="G15" s="187"/>
    </row>
    <row r="16" spans="1:8" ht="30" customHeight="1" thickTop="1" x14ac:dyDescent="0.5">
      <c r="A16" s="188" t="s">
        <v>253</v>
      </c>
      <c r="B16" s="11"/>
      <c r="C16" s="2"/>
      <c r="D16" s="2"/>
      <c r="E16" s="2"/>
      <c r="F16" s="2"/>
      <c r="G16" s="2"/>
    </row>
    <row r="17" spans="1:8" ht="30" customHeight="1" x14ac:dyDescent="0.4">
      <c r="A17" s="12"/>
      <c r="B17" s="11"/>
      <c r="C17" s="2"/>
      <c r="D17" s="2"/>
      <c r="E17" s="2"/>
      <c r="F17" s="2"/>
      <c r="G17" s="2"/>
    </row>
    <row r="18" spans="1:8" ht="30" customHeight="1" x14ac:dyDescent="0.35">
      <c r="A18" s="13"/>
      <c r="B18" s="11"/>
      <c r="C18" s="2"/>
      <c r="D18" s="2"/>
      <c r="E18" s="2"/>
      <c r="F18" s="2"/>
      <c r="G18" s="2"/>
    </row>
    <row r="19" spans="1:8" ht="30" customHeight="1" thickBot="1" x14ac:dyDescent="0.4">
      <c r="A19" s="13"/>
      <c r="B19" s="11"/>
      <c r="C19" s="2"/>
      <c r="D19" s="2"/>
      <c r="E19" s="2"/>
      <c r="F19" s="2"/>
      <c r="G19" s="2"/>
    </row>
    <row r="20" spans="1:8" ht="30" customHeight="1" thickTop="1" thickBot="1" x14ac:dyDescent="0.4">
      <c r="A20" s="189" t="s">
        <v>51</v>
      </c>
      <c r="B20" s="88" t="s">
        <v>84</v>
      </c>
      <c r="C20" s="88" t="s">
        <v>144</v>
      </c>
      <c r="D20" s="88" t="s">
        <v>145</v>
      </c>
      <c r="E20" s="88" t="s">
        <v>146</v>
      </c>
      <c r="F20" s="88" t="s">
        <v>147</v>
      </c>
      <c r="G20" s="88" t="s">
        <v>247</v>
      </c>
      <c r="H20" s="88" t="s">
        <v>267</v>
      </c>
    </row>
    <row r="21" spans="1:8" ht="30" customHeight="1" thickTop="1" x14ac:dyDescent="0.45">
      <c r="A21" s="190" t="s">
        <v>17</v>
      </c>
      <c r="B21" s="190"/>
      <c r="C21" s="190">
        <v>4.3642039271859261</v>
      </c>
      <c r="D21" s="190">
        <v>13.270742784117147</v>
      </c>
      <c r="E21" s="190">
        <v>11.630017634977847</v>
      </c>
      <c r="F21" s="190">
        <v>-5.5560527680474365</v>
      </c>
      <c r="G21" s="190">
        <v>-0.67249447606103274</v>
      </c>
      <c r="H21" s="190">
        <v>2.7190781608525754</v>
      </c>
    </row>
    <row r="22" spans="1:8" ht="30" customHeight="1" x14ac:dyDescent="0.45">
      <c r="A22" s="190" t="s">
        <v>18</v>
      </c>
      <c r="B22" s="190"/>
      <c r="C22" s="190">
        <v>4.3576564809950753</v>
      </c>
      <c r="D22" s="190">
        <v>13.736209139305757</v>
      </c>
      <c r="E22" s="190">
        <v>15.812892517966617</v>
      </c>
      <c r="F22" s="190">
        <v>-6.7568588803084424</v>
      </c>
      <c r="G22" s="190">
        <v>-0.89419993330149339</v>
      </c>
      <c r="H22" s="190">
        <v>3.5695940532424828</v>
      </c>
    </row>
    <row r="23" spans="1:8" ht="30" customHeight="1" x14ac:dyDescent="0.45">
      <c r="A23" s="190" t="s">
        <v>16</v>
      </c>
      <c r="B23" s="190"/>
      <c r="C23" s="190">
        <v>4.3804943444038429</v>
      </c>
      <c r="D23" s="190">
        <v>12.112889497990707</v>
      </c>
      <c r="E23" s="190">
        <v>1.0744081377407042</v>
      </c>
      <c r="F23" s="190">
        <v>-2.0839143315197219</v>
      </c>
      <c r="G23" s="190">
        <v>-6.2025809805120957E-2</v>
      </c>
      <c r="H23" s="190">
        <v>0.39667316249226303</v>
      </c>
    </row>
    <row r="24" spans="1:8" ht="30" customHeight="1" x14ac:dyDescent="0.45">
      <c r="A24" s="190" t="s">
        <v>24</v>
      </c>
      <c r="B24" s="190"/>
      <c r="C24" s="190">
        <v>22.802501197041124</v>
      </c>
      <c r="D24" s="190">
        <v>-5.0761102680046122</v>
      </c>
      <c r="E24" s="190">
        <v>-27.721396595402666</v>
      </c>
      <c r="F24" s="190">
        <v>-13.723311809532305</v>
      </c>
      <c r="G24" s="190">
        <v>-5.1741947639714283</v>
      </c>
      <c r="H24" s="190">
        <v>-4.1963944976978382</v>
      </c>
    </row>
    <row r="25" spans="1:8" ht="30" customHeight="1" x14ac:dyDescent="0.45">
      <c r="A25" s="47" t="s">
        <v>52</v>
      </c>
      <c r="B25" s="190"/>
      <c r="C25" s="190">
        <v>1.5914572783282193</v>
      </c>
      <c r="D25" s="190">
        <v>-0.46985468792762625</v>
      </c>
      <c r="E25" s="190">
        <v>0.1161467870878336</v>
      </c>
      <c r="F25" s="190">
        <v>0.8169039070669889</v>
      </c>
      <c r="G25" s="190">
        <v>-2.6617750156960613</v>
      </c>
      <c r="H25" s="190">
        <v>-1.405258374860803</v>
      </c>
    </row>
    <row r="26" spans="1:8" ht="30" customHeight="1" thickBot="1" x14ac:dyDescent="0.4">
      <c r="A26" s="191" t="s">
        <v>53</v>
      </c>
      <c r="B26" s="191"/>
      <c r="C26" s="191">
        <v>10.385660113551339</v>
      </c>
      <c r="D26" s="191">
        <v>7.7814321042738754</v>
      </c>
      <c r="E26" s="191">
        <v>2.1216579025888507</v>
      </c>
      <c r="F26" s="191">
        <v>-6.3530675969837631</v>
      </c>
      <c r="G26" s="191">
        <v>-3.5672036342899531</v>
      </c>
      <c r="H26" s="191">
        <v>0.47688440682401279</v>
      </c>
    </row>
    <row r="27" spans="1:8" ht="30" customHeight="1" thickTop="1" x14ac:dyDescent="0.45">
      <c r="A27" s="192" t="s">
        <v>54</v>
      </c>
      <c r="B27" s="190"/>
      <c r="C27" s="190">
        <v>10.479380944727893</v>
      </c>
      <c r="D27" s="190">
        <v>-11.973068420472714</v>
      </c>
      <c r="E27" s="190">
        <v>-0.60845282703782289</v>
      </c>
      <c r="F27" s="190">
        <v>1.9452576265003358</v>
      </c>
      <c r="G27" s="190">
        <v>16.501205262459393</v>
      </c>
      <c r="H27" s="190">
        <v>-1.9978969438411411</v>
      </c>
    </row>
    <row r="28" spans="1:8" ht="30" customHeight="1" x14ac:dyDescent="0.45">
      <c r="A28" s="190" t="s">
        <v>55</v>
      </c>
      <c r="B28" s="190"/>
      <c r="C28" s="190">
        <v>17.873088711925163</v>
      </c>
      <c r="D28" s="190">
        <v>0.37617944530371972</v>
      </c>
      <c r="E28" s="190">
        <v>3.93552225691991</v>
      </c>
      <c r="F28" s="190">
        <v>-10.101411588134212</v>
      </c>
      <c r="G28" s="190">
        <v>0.88966400405168145</v>
      </c>
      <c r="H28" s="190">
        <v>2.354067078701334</v>
      </c>
    </row>
    <row r="29" spans="1:8" ht="30" customHeight="1" x14ac:dyDescent="0.45">
      <c r="A29" s="190" t="s">
        <v>56</v>
      </c>
      <c r="B29" s="190"/>
      <c r="C29" s="190">
        <v>2.193377451666806E-6</v>
      </c>
      <c r="D29" s="190">
        <v>3.423908318435041E-6</v>
      </c>
      <c r="E29" s="190">
        <v>-1.880980212930839E-7</v>
      </c>
      <c r="F29" s="190">
        <v>-3.2383715867780758E-6</v>
      </c>
      <c r="G29" s="190">
        <v>1.0132592675935044E-6</v>
      </c>
      <c r="H29" s="190">
        <v>-8.3523562143882257E-7</v>
      </c>
    </row>
    <row r="30" spans="1:8" ht="19" thickBot="1" x14ac:dyDescent="0.4">
      <c r="A30" s="191" t="s">
        <v>5</v>
      </c>
      <c r="B30" s="191"/>
      <c r="C30" s="191">
        <v>6.0925160769353965</v>
      </c>
      <c r="D30" s="191">
        <v>4.2641768444390635</v>
      </c>
      <c r="E30" s="191">
        <v>3.3792770915184178E-2</v>
      </c>
      <c r="F30" s="191">
        <v>-1.0272505784976858</v>
      </c>
      <c r="G30" s="191">
        <v>1.0951522326127616</v>
      </c>
      <c r="H30" s="191">
        <v>-1.6493030312879</v>
      </c>
    </row>
    <row r="31" spans="1:8" ht="19" thickTop="1" x14ac:dyDescent="0.45">
      <c r="A31" s="47" t="s">
        <v>59</v>
      </c>
      <c r="B31" s="11"/>
      <c r="C31" s="193"/>
      <c r="D31" s="190"/>
      <c r="E31" s="190"/>
      <c r="F31" s="190"/>
    </row>
    <row r="32" spans="1:8" ht="18.5" x14ac:dyDescent="0.45">
      <c r="A32" s="2"/>
      <c r="B32" s="2"/>
      <c r="C32" s="2"/>
      <c r="D32" s="190"/>
      <c r="E32" s="190"/>
      <c r="F32" s="19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H32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3" width="10.7265625" customWidth="1"/>
    <col min="4" max="6" width="12.7265625" customWidth="1"/>
    <col min="7" max="7" width="11.36328125" bestFit="1" customWidth="1"/>
    <col min="8" max="8" width="11.1796875" bestFit="1" customWidth="1"/>
  </cols>
  <sheetData>
    <row r="2" spans="1:8" ht="23" x14ac:dyDescent="0.5">
      <c r="A2" s="40" t="s">
        <v>148</v>
      </c>
    </row>
    <row r="3" spans="1:8" ht="23.5" thickBot="1" x14ac:dyDescent="0.55000000000000004">
      <c r="A3" s="40"/>
    </row>
    <row r="4" spans="1:8" ht="30" customHeight="1" thickTop="1" thickBot="1" x14ac:dyDescent="0.4">
      <c r="A4" s="44" t="s">
        <v>149</v>
      </c>
      <c r="B4" s="45" t="s">
        <v>84</v>
      </c>
      <c r="C4" s="46" t="s">
        <v>144</v>
      </c>
      <c r="D4" s="46" t="s">
        <v>145</v>
      </c>
      <c r="E4" s="46" t="s">
        <v>146</v>
      </c>
      <c r="F4" s="46" t="s">
        <v>147</v>
      </c>
      <c r="G4" s="46" t="s">
        <v>247</v>
      </c>
      <c r="H4" s="46" t="s">
        <v>267</v>
      </c>
    </row>
    <row r="5" spans="1:8" ht="30" customHeight="1" thickTop="1" x14ac:dyDescent="0.45">
      <c r="A5" s="47" t="s">
        <v>150</v>
      </c>
      <c r="B5" s="48">
        <v>24849.77630349826</v>
      </c>
      <c r="C5" s="48">
        <v>28853.713445361765</v>
      </c>
      <c r="D5" s="48">
        <v>33442.802855466725</v>
      </c>
      <c r="E5" s="48">
        <v>39284.694674287653</v>
      </c>
      <c r="F5" s="48">
        <v>44211.78701632296</v>
      </c>
      <c r="G5" s="48">
        <v>45471.927293912981</v>
      </c>
      <c r="H5" s="48">
        <v>46615.887970439377</v>
      </c>
    </row>
    <row r="6" spans="1:8" ht="30" customHeight="1" x14ac:dyDescent="0.45">
      <c r="A6" s="47" t="s">
        <v>151</v>
      </c>
      <c r="B6" s="48">
        <v>4539.9509118077522</v>
      </c>
      <c r="C6" s="48">
        <v>6002.0129479863353</v>
      </c>
      <c r="D6" s="48">
        <v>6552.7362687323248</v>
      </c>
      <c r="E6" s="48">
        <v>6909.6432069413831</v>
      </c>
      <c r="F6" s="48">
        <v>6878.5929088055263</v>
      </c>
      <c r="G6" s="48">
        <v>6165.2363661218778</v>
      </c>
      <c r="H6" s="48">
        <v>6293.6151047507437</v>
      </c>
    </row>
    <row r="7" spans="1:8" ht="30" customHeight="1" x14ac:dyDescent="0.35">
      <c r="A7" s="49" t="s">
        <v>152</v>
      </c>
      <c r="B7" s="50">
        <v>13970.57666015625</v>
      </c>
      <c r="C7" s="50">
        <v>14555.856250000001</v>
      </c>
      <c r="D7" s="50">
        <v>18290.863061523436</v>
      </c>
      <c r="E7" s="50">
        <v>18984.315234375001</v>
      </c>
      <c r="F7" s="50">
        <v>19526.502246093751</v>
      </c>
      <c r="G7" s="50">
        <v>21314.192407226561</v>
      </c>
      <c r="H7" s="50">
        <v>23012.029492187499</v>
      </c>
    </row>
    <row r="8" spans="1:8" ht="30" customHeight="1" x14ac:dyDescent="0.45">
      <c r="A8" s="51" t="s">
        <v>45</v>
      </c>
      <c r="B8" s="52">
        <v>5456.1293637517465</v>
      </c>
      <c r="C8" s="52">
        <v>6327.7728108837773</v>
      </c>
      <c r="D8" s="52">
        <v>7052.8780459316285</v>
      </c>
      <c r="E8" s="52">
        <v>9228.7542097466594</v>
      </c>
      <c r="F8" s="52">
        <v>7648.892376484876</v>
      </c>
      <c r="G8" s="52">
        <v>7233.5939887239265</v>
      </c>
      <c r="H8" s="52">
        <v>6779.6531308884751</v>
      </c>
    </row>
    <row r="9" spans="1:8" ht="30" customHeight="1" x14ac:dyDescent="0.45">
      <c r="A9" s="51" t="s">
        <v>153</v>
      </c>
      <c r="B9" s="52">
        <v>5085.3623179047145</v>
      </c>
      <c r="C9" s="52">
        <v>5585.7994792749569</v>
      </c>
      <c r="D9" s="52">
        <v>7674.2206229697149</v>
      </c>
      <c r="E9" s="52">
        <v>7314.6029930265704</v>
      </c>
      <c r="F9" s="52">
        <v>5646.884529927861</v>
      </c>
      <c r="G9" s="52">
        <v>5960.2407391420747</v>
      </c>
      <c r="H9" s="52">
        <v>6642.6723795841926</v>
      </c>
    </row>
    <row r="10" spans="1:8" ht="30" customHeight="1" x14ac:dyDescent="0.35">
      <c r="A10" s="53" t="s">
        <v>44</v>
      </c>
      <c r="B10" s="54">
        <v>4768.7535400390625</v>
      </c>
      <c r="C10" s="50">
        <v>5384.1468505859375</v>
      </c>
      <c r="D10" s="50">
        <v>4490.2230834960937</v>
      </c>
      <c r="E10" s="50">
        <v>5763.2427978515625</v>
      </c>
      <c r="F10" s="50">
        <v>6093.2178955078125</v>
      </c>
      <c r="G10" s="50">
        <v>6627.6141357421875</v>
      </c>
      <c r="H10" s="50">
        <v>7635.792236328125</v>
      </c>
    </row>
    <row r="11" spans="1:8" ht="30" customHeight="1" x14ac:dyDescent="0.45">
      <c r="A11" s="51" t="s">
        <v>154</v>
      </c>
      <c r="B11" s="52">
        <v>6995.2844541890399</v>
      </c>
      <c r="C11" s="52">
        <v>9640.0975474748029</v>
      </c>
      <c r="D11" s="52">
        <v>10965.96312825689</v>
      </c>
      <c r="E11" s="52">
        <v>13244.616594157153</v>
      </c>
      <c r="F11" s="52">
        <v>12616.756710520916</v>
      </c>
      <c r="G11" s="52">
        <v>12954.085589790549</v>
      </c>
      <c r="H11" s="52">
        <v>13077.851897491097</v>
      </c>
    </row>
    <row r="12" spans="1:8" ht="30" customHeight="1" x14ac:dyDescent="0.45">
      <c r="A12" s="51" t="s">
        <v>105</v>
      </c>
      <c r="B12" s="52">
        <v>13682.992663205099</v>
      </c>
      <c r="C12" s="52">
        <v>14328.710299613187</v>
      </c>
      <c r="D12" s="52">
        <v>18604.550018250338</v>
      </c>
      <c r="E12" s="52">
        <v>21447.26091545802</v>
      </c>
      <c r="F12" s="52">
        <v>22704.25085450997</v>
      </c>
      <c r="G12" s="52">
        <v>24876.697251709225</v>
      </c>
      <c r="H12" s="52">
        <v>25839.248708626212</v>
      </c>
    </row>
    <row r="13" spans="1:8" s="37" customFormat="1" ht="30" customHeight="1" x14ac:dyDescent="0.35">
      <c r="A13" s="55" t="s">
        <v>155</v>
      </c>
      <c r="B13" s="56">
        <v>79348.826214551926</v>
      </c>
      <c r="C13" s="56">
        <v>90678.109631180749</v>
      </c>
      <c r="D13" s="57">
        <v>107074.23708462715</v>
      </c>
      <c r="E13" s="57">
        <v>122177.130625844</v>
      </c>
      <c r="F13" s="56">
        <v>125326.88453817368</v>
      </c>
      <c r="G13" s="56">
        <v>130603.58777236937</v>
      </c>
      <c r="H13" s="56">
        <v>135896.75092029572</v>
      </c>
    </row>
    <row r="14" spans="1:8" ht="30" customHeight="1" x14ac:dyDescent="0.45">
      <c r="A14" s="51" t="s">
        <v>156</v>
      </c>
      <c r="B14" s="52">
        <v>325.12884521484375</v>
      </c>
      <c r="C14" s="52">
        <v>453.49786376953125</v>
      </c>
      <c r="D14" s="52">
        <v>614.55047607421875</v>
      </c>
      <c r="E14" s="52">
        <v>820.48388671875</v>
      </c>
      <c r="F14" s="52">
        <v>821.02593994140625</v>
      </c>
      <c r="G14" s="52">
        <v>635.8011474609375</v>
      </c>
      <c r="H14" s="52">
        <v>1027.906494140625</v>
      </c>
    </row>
    <row r="15" spans="1:8" ht="30" customHeight="1" x14ac:dyDescent="0.45">
      <c r="A15" s="51" t="s">
        <v>157</v>
      </c>
      <c r="B15" s="47">
        <v>-2896.54443359375</v>
      </c>
      <c r="C15" s="47">
        <v>-6802.01123046875</v>
      </c>
      <c r="D15" s="47">
        <v>-7356.2490234375</v>
      </c>
      <c r="E15" s="47">
        <v>-4827.5927734375</v>
      </c>
      <c r="F15" s="47">
        <v>-5006.9189453125</v>
      </c>
      <c r="G15" s="47">
        <v>-5467.93115234375</v>
      </c>
      <c r="H15" s="47">
        <v>-5274.2607421875</v>
      </c>
    </row>
    <row r="16" spans="1:8" ht="30" customHeight="1" x14ac:dyDescent="0.35">
      <c r="A16" s="58" t="s">
        <v>158</v>
      </c>
      <c r="B16" s="59">
        <v>76777.410626173019</v>
      </c>
      <c r="C16" s="56">
        <v>84329.59626448153</v>
      </c>
      <c r="D16" s="59">
        <v>100332.53853726387</v>
      </c>
      <c r="E16" s="59">
        <v>118170.02173912525</v>
      </c>
      <c r="F16" s="56">
        <v>121140.99153280258</v>
      </c>
      <c r="G16" s="56">
        <v>125771.45776748657</v>
      </c>
      <c r="H16" s="56">
        <v>131650.39667224884</v>
      </c>
    </row>
    <row r="17" spans="1:8" ht="30" customHeight="1" thickBot="1" x14ac:dyDescent="0.4">
      <c r="A17" s="60" t="s">
        <v>83</v>
      </c>
      <c r="B17" s="61">
        <v>65.385242729238172</v>
      </c>
      <c r="C17" s="62">
        <v>62.5423594655499</v>
      </c>
      <c r="D17" s="62">
        <v>68.712136595397453</v>
      </c>
      <c r="E17" s="62">
        <v>74.929786442340912</v>
      </c>
      <c r="F17" s="62">
        <v>70.607320918813713</v>
      </c>
      <c r="G17" s="62">
        <v>69.483484277763424</v>
      </c>
      <c r="H17" s="62">
        <v>72.641258112037576</v>
      </c>
    </row>
    <row r="18" spans="1:8" ht="23.5" thickTop="1" x14ac:dyDescent="0.5">
      <c r="A18" s="40"/>
    </row>
    <row r="19" spans="1:8" ht="23" x14ac:dyDescent="0.5">
      <c r="A19" s="40"/>
    </row>
    <row r="20" spans="1:8" s="63" customFormat="1" ht="19" customHeight="1" x14ac:dyDescent="0.5">
      <c r="A20" s="40" t="s">
        <v>159</v>
      </c>
    </row>
    <row r="21" spans="1:8" s="65" customFormat="1" ht="20.149999999999999" customHeight="1" thickBot="1" x14ac:dyDescent="0.3">
      <c r="A21" s="64"/>
    </row>
    <row r="22" spans="1:8" ht="30" customHeight="1" thickTop="1" thickBot="1" x14ac:dyDescent="0.4">
      <c r="A22" s="66" t="s">
        <v>149</v>
      </c>
      <c r="B22" s="45" t="s">
        <v>84</v>
      </c>
      <c r="C22" s="46" t="s">
        <v>144</v>
      </c>
      <c r="D22" s="46" t="s">
        <v>145</v>
      </c>
      <c r="E22" s="46" t="s">
        <v>146</v>
      </c>
      <c r="F22" s="46" t="s">
        <v>147</v>
      </c>
      <c r="G22" s="46" t="s">
        <v>247</v>
      </c>
      <c r="H22" s="46" t="s">
        <v>267</v>
      </c>
    </row>
    <row r="23" spans="1:8" ht="30" customHeight="1" thickTop="1" x14ac:dyDescent="0.45">
      <c r="A23" s="47" t="s">
        <v>150</v>
      </c>
      <c r="B23" s="67">
        <v>31.317131568281493</v>
      </c>
      <c r="C23" s="67">
        <v>31.819932685760435</v>
      </c>
      <c r="D23" s="67">
        <v>31.233286144299012</v>
      </c>
      <c r="E23" s="67">
        <v>32.153885488269765</v>
      </c>
      <c r="F23" s="67">
        <v>35.277177103095035</v>
      </c>
      <c r="G23" s="67">
        <v>34.816752027644583</v>
      </c>
      <c r="H23" s="67">
        <v>34.302430083688961</v>
      </c>
    </row>
    <row r="24" spans="1:8" ht="30" customHeight="1" x14ac:dyDescent="0.45">
      <c r="A24" s="47" t="s">
        <v>151</v>
      </c>
      <c r="B24" s="67">
        <v>5.7215098551453583</v>
      </c>
      <c r="C24" s="67">
        <v>6.619031839546059</v>
      </c>
      <c r="D24" s="67">
        <v>6.1198066380368479</v>
      </c>
      <c r="E24" s="67">
        <v>5.6554309071977773</v>
      </c>
      <c r="F24" s="67">
        <v>5.4885214247150262</v>
      </c>
      <c r="G24" s="67">
        <v>4.7205719775993797</v>
      </c>
      <c r="H24" s="67">
        <v>4.6311740804178525</v>
      </c>
    </row>
    <row r="25" spans="1:8" ht="30" customHeight="1" x14ac:dyDescent="0.35">
      <c r="A25" s="49" t="s">
        <v>152</v>
      </c>
      <c r="B25" s="68">
        <v>17.606532228190868</v>
      </c>
      <c r="C25" s="68">
        <v>16.052227278671449</v>
      </c>
      <c r="D25" s="68">
        <v>17.082412688186679</v>
      </c>
      <c r="E25" s="68">
        <v>15.538354139706133</v>
      </c>
      <c r="F25" s="68">
        <v>15.580457711087613</v>
      </c>
      <c r="G25" s="68">
        <v>16.319760253734632</v>
      </c>
      <c r="H25" s="68">
        <v>16.933465543767266</v>
      </c>
    </row>
    <row r="26" spans="1:8" ht="30" customHeight="1" x14ac:dyDescent="0.45">
      <c r="A26" s="51" t="s">
        <v>45</v>
      </c>
      <c r="B26" s="69">
        <v>6.8761311591413774</v>
      </c>
      <c r="C26" s="69">
        <v>6.9782804655070763</v>
      </c>
      <c r="D26" s="69">
        <v>6.5869047849085476</v>
      </c>
      <c r="E26" s="69">
        <v>7.553585652628275</v>
      </c>
      <c r="F26" s="69">
        <v>6.1031536885887219</v>
      </c>
      <c r="G26" s="69">
        <v>5.5385875013873642</v>
      </c>
      <c r="H26" s="69">
        <v>4.9888265061353705</v>
      </c>
    </row>
    <row r="27" spans="1:8" ht="30" customHeight="1" x14ac:dyDescent="0.45">
      <c r="A27" s="51" t="s">
        <v>153</v>
      </c>
      <c r="B27" s="69">
        <v>6.4088689908964289</v>
      </c>
      <c r="C27" s="69">
        <v>6.1600307968420784</v>
      </c>
      <c r="D27" s="69">
        <v>7.1671961733468343</v>
      </c>
      <c r="E27" s="69">
        <v>5.9868839246412291</v>
      </c>
      <c r="F27" s="69">
        <v>4.5057248097536968</v>
      </c>
      <c r="G27" s="69">
        <v>4.5636117971967609</v>
      </c>
      <c r="H27" s="69">
        <v>4.8880288414549078</v>
      </c>
    </row>
    <row r="28" spans="1:8" ht="30" customHeight="1" x14ac:dyDescent="0.35">
      <c r="A28" s="53" t="s">
        <v>44</v>
      </c>
      <c r="B28" s="70">
        <v>6.0098602179001261</v>
      </c>
      <c r="C28" s="68">
        <v>5.9376478760807059</v>
      </c>
      <c r="D28" s="68">
        <v>4.1935606601121078</v>
      </c>
      <c r="E28" s="68">
        <v>4.7171207641968227</v>
      </c>
      <c r="F28" s="68">
        <v>4.8618601810466782</v>
      </c>
      <c r="G28" s="68">
        <v>5.07460342306487</v>
      </c>
      <c r="H28" s="68">
        <v>5.6188188346066967</v>
      </c>
    </row>
    <row r="29" spans="1:8" ht="30" customHeight="1" x14ac:dyDescent="0.45">
      <c r="A29" s="51" t="s">
        <v>154</v>
      </c>
      <c r="B29" s="69">
        <v>8.8158638103535818</v>
      </c>
      <c r="C29" s="69">
        <v>10.631118785652255</v>
      </c>
      <c r="D29" s="69">
        <v>10.241458101251599</v>
      </c>
      <c r="E29" s="69">
        <v>10.840503886703273</v>
      </c>
      <c r="F29" s="69">
        <v>10.067079188167279</v>
      </c>
      <c r="G29" s="69">
        <v>9.9186291975136136</v>
      </c>
      <c r="H29" s="69">
        <v>9.6233734868034748</v>
      </c>
    </row>
    <row r="30" spans="1:8" ht="30" customHeight="1" x14ac:dyDescent="0.45">
      <c r="A30" s="51" t="s">
        <v>105</v>
      </c>
      <c r="B30" s="69">
        <v>17.244102170090766</v>
      </c>
      <c r="C30" s="69">
        <v>15.801730271939954</v>
      </c>
      <c r="D30" s="69">
        <v>17.375374809858375</v>
      </c>
      <c r="E30" s="69">
        <v>17.554235236656723</v>
      </c>
      <c r="F30" s="69">
        <v>18.116025893545945</v>
      </c>
      <c r="G30" s="69">
        <v>19.047483821858808</v>
      </c>
      <c r="H30" s="69">
        <v>19.013882623125472</v>
      </c>
    </row>
    <row r="31" spans="1:8" ht="30" customHeight="1" thickBot="1" x14ac:dyDescent="0.4">
      <c r="A31" s="71" t="s">
        <v>155</v>
      </c>
      <c r="B31" s="72">
        <v>100</v>
      </c>
      <c r="C31" s="73">
        <v>100</v>
      </c>
      <c r="D31" s="73">
        <v>100</v>
      </c>
      <c r="E31" s="73">
        <v>100</v>
      </c>
      <c r="F31" s="73">
        <v>100</v>
      </c>
      <c r="G31" s="73">
        <v>100</v>
      </c>
      <c r="H31" s="73">
        <v>100</v>
      </c>
    </row>
    <row r="32" spans="1:8" ht="15" thickTop="1" x14ac:dyDescent="0.3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H25"/>
  <sheetViews>
    <sheetView zoomScale="90" zoomScaleNormal="90" zoomScaleSheetLayoutView="7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3" width="10.7265625" customWidth="1"/>
    <col min="4" max="6" width="12.26953125" bestFit="1" customWidth="1"/>
    <col min="7" max="7" width="11.1796875" customWidth="1"/>
    <col min="8" max="8" width="11.1796875" bestFit="1" customWidth="1"/>
  </cols>
  <sheetData>
    <row r="2" spans="1:8" ht="23" x14ac:dyDescent="0.5">
      <c r="A2" s="40" t="s">
        <v>255</v>
      </c>
    </row>
    <row r="3" spans="1:8" ht="23.5" thickBot="1" x14ac:dyDescent="0.55000000000000004">
      <c r="A3" s="40"/>
    </row>
    <row r="4" spans="1:8" ht="30" customHeight="1" thickTop="1" thickBot="1" x14ac:dyDescent="0.4">
      <c r="A4" s="44" t="s">
        <v>149</v>
      </c>
      <c r="B4" s="45" t="s">
        <v>84</v>
      </c>
      <c r="C4" s="46" t="s">
        <v>144</v>
      </c>
      <c r="D4" s="46" t="s">
        <v>145</v>
      </c>
      <c r="E4" s="46" t="s">
        <v>146</v>
      </c>
      <c r="F4" s="46" t="s">
        <v>147</v>
      </c>
      <c r="G4" s="46" t="s">
        <v>247</v>
      </c>
      <c r="H4" s="46" t="s">
        <v>267</v>
      </c>
    </row>
    <row r="5" spans="1:8" ht="30" customHeight="1" thickTop="1" x14ac:dyDescent="0.45">
      <c r="A5" s="47" t="s">
        <v>150</v>
      </c>
      <c r="B5" s="48">
        <v>28869.87620493312</v>
      </c>
      <c r="C5" s="48">
        <v>30121.617122106705</v>
      </c>
      <c r="D5" s="48">
        <v>33442.80285535835</v>
      </c>
      <c r="E5" s="48">
        <v>36498.622369439545</v>
      </c>
      <c r="F5" s="48">
        <v>36165.680483932949</v>
      </c>
      <c r="G5" s="48">
        <v>35464.19267881124</v>
      </c>
      <c r="H5" s="48">
        <v>35096.750613548742</v>
      </c>
    </row>
    <row r="6" spans="1:8" ht="30" customHeight="1" x14ac:dyDescent="0.45">
      <c r="A6" s="47" t="s">
        <v>151</v>
      </c>
      <c r="B6" s="50">
        <v>4973.4479922297423</v>
      </c>
      <c r="C6" s="50">
        <v>6225.8730752440024</v>
      </c>
      <c r="D6" s="50">
        <v>6552.7362687110908</v>
      </c>
      <c r="E6" s="50">
        <v>6660.4404775094399</v>
      </c>
      <c r="F6" s="50">
        <v>6462.4897459709073</v>
      </c>
      <c r="G6" s="50">
        <v>5818.4026350181157</v>
      </c>
      <c r="H6" s="50">
        <v>5787.4558804552926</v>
      </c>
    </row>
    <row r="7" spans="1:8" ht="30" customHeight="1" x14ac:dyDescent="0.45">
      <c r="A7" s="49" t="s">
        <v>152</v>
      </c>
      <c r="B7" s="52">
        <v>14570.556201171876</v>
      </c>
      <c r="C7" s="52">
        <v>14629.789965820313</v>
      </c>
      <c r="D7" s="52">
        <v>18290.863549804686</v>
      </c>
      <c r="E7" s="52">
        <v>20513.688745117186</v>
      </c>
      <c r="F7" s="52">
        <v>18680.014550781249</v>
      </c>
      <c r="G7" s="52">
        <v>19641.704052734374</v>
      </c>
      <c r="H7" s="52">
        <v>21000.463330078124</v>
      </c>
    </row>
    <row r="8" spans="1:8" ht="30" customHeight="1" x14ac:dyDescent="0.45">
      <c r="A8" s="51" t="s">
        <v>45</v>
      </c>
      <c r="B8" s="52">
        <v>5725.649705210416</v>
      </c>
      <c r="C8" s="52">
        <v>6558.8210751835086</v>
      </c>
      <c r="D8" s="52">
        <v>7052.8780459087739</v>
      </c>
      <c r="E8" s="52">
        <v>8793.2003045780366</v>
      </c>
      <c r="F8" s="52">
        <v>7008.6889064506395</v>
      </c>
      <c r="G8" s="52">
        <v>6374.5960360521722</v>
      </c>
      <c r="H8" s="52">
        <v>5853.8257556876861</v>
      </c>
    </row>
    <row r="9" spans="1:8" ht="30" customHeight="1" x14ac:dyDescent="0.45">
      <c r="A9" s="51" t="s">
        <v>153</v>
      </c>
      <c r="B9" s="54">
        <v>5178.1245152452229</v>
      </c>
      <c r="C9" s="50">
        <v>5466.6736007519348</v>
      </c>
      <c r="D9" s="50">
        <v>7674.2206229448475</v>
      </c>
      <c r="E9" s="50">
        <v>9422.5956933095258</v>
      </c>
      <c r="F9" s="50">
        <v>6861.6841255848958</v>
      </c>
      <c r="G9" s="50">
        <v>7019.7601724641245</v>
      </c>
      <c r="H9" s="50">
        <v>8014.5969981465314</v>
      </c>
    </row>
    <row r="10" spans="1:8" ht="30" customHeight="1" x14ac:dyDescent="0.45">
      <c r="A10" s="53" t="s">
        <v>44</v>
      </c>
      <c r="B10" s="52">
        <v>4995.9595336914062</v>
      </c>
      <c r="C10" s="52">
        <v>5255.5662231445312</v>
      </c>
      <c r="D10" s="52">
        <v>4490.2230834960937</v>
      </c>
      <c r="E10" s="52">
        <v>4969.8974609375</v>
      </c>
      <c r="F10" s="52">
        <v>4841.7761840820312</v>
      </c>
      <c r="G10" s="52">
        <v>4767.233154296875</v>
      </c>
      <c r="H10" s="52">
        <v>4938.8251342773437</v>
      </c>
    </row>
    <row r="11" spans="1:8" ht="30" customHeight="1" x14ac:dyDescent="0.45">
      <c r="A11" s="51" t="s">
        <v>154</v>
      </c>
      <c r="B11" s="52">
        <v>7721.3679366154965</v>
      </c>
      <c r="C11" s="52">
        <v>10042.371624237425</v>
      </c>
      <c r="D11" s="52">
        <v>10965.963135170223</v>
      </c>
      <c r="E11" s="52">
        <v>12519.320882395965</v>
      </c>
      <c r="F11" s="52">
        <v>11393.729555374548</v>
      </c>
      <c r="G11" s="52">
        <v>11391.318290921523</v>
      </c>
      <c r="H11" s="52">
        <v>11154.323605951804</v>
      </c>
    </row>
    <row r="12" spans="1:8" ht="30" customHeight="1" x14ac:dyDescent="0.45">
      <c r="A12" s="51" t="s">
        <v>105</v>
      </c>
      <c r="B12" s="50">
        <v>15307.777987902386</v>
      </c>
      <c r="C12" s="50">
        <v>16480.819106271476</v>
      </c>
      <c r="D12" s="50">
        <v>18604.550018190053</v>
      </c>
      <c r="E12" s="50">
        <v>20546.194193112791</v>
      </c>
      <c r="F12" s="50">
        <v>20577.167386257381</v>
      </c>
      <c r="G12" s="50">
        <v>20945.756514295157</v>
      </c>
      <c r="H12" s="50">
        <v>22753.731298169365</v>
      </c>
    </row>
    <row r="13" spans="1:8" ht="30" customHeight="1" x14ac:dyDescent="0.45">
      <c r="A13" s="55" t="s">
        <v>155</v>
      </c>
      <c r="B13" s="74">
        <v>87342.760076999664</v>
      </c>
      <c r="C13" s="74">
        <v>94781.531792759881</v>
      </c>
      <c r="D13" s="74">
        <v>107074.23757958412</v>
      </c>
      <c r="E13" s="74">
        <v>119923.96012639998</v>
      </c>
      <c r="F13" s="74">
        <v>111991.23093843462</v>
      </c>
      <c r="G13" s="74">
        <v>111422.96353459358</v>
      </c>
      <c r="H13" s="74">
        <v>114599.9726163149</v>
      </c>
    </row>
    <row r="14" spans="1:8" ht="30" customHeight="1" x14ac:dyDescent="0.45">
      <c r="A14" s="51" t="s">
        <v>156</v>
      </c>
      <c r="B14" s="47">
        <v>343.85720825195312</v>
      </c>
      <c r="C14" s="47">
        <v>466.46649169921875</v>
      </c>
      <c r="D14" s="47">
        <v>614.55047607421875</v>
      </c>
      <c r="E14" s="47">
        <v>797.36041259765625</v>
      </c>
      <c r="F14" s="47">
        <v>775.0926513671875</v>
      </c>
      <c r="G14" s="47">
        <v>582.84820556640625</v>
      </c>
      <c r="H14" s="47">
        <v>914.63604736328125</v>
      </c>
    </row>
    <row r="15" spans="1:8" ht="30" customHeight="1" x14ac:dyDescent="0.45">
      <c r="A15" s="51" t="s">
        <v>157</v>
      </c>
      <c r="B15" s="47">
        <v>-3155.08349609375</v>
      </c>
      <c r="C15" s="47">
        <v>-7032.87255859375</v>
      </c>
      <c r="D15" s="47">
        <v>-7356.2490234375</v>
      </c>
      <c r="E15" s="47">
        <v>-4523.30517578125</v>
      </c>
      <c r="F15" s="47">
        <v>-4419.64111328125</v>
      </c>
      <c r="G15" s="47">
        <v>-4627.96630859375</v>
      </c>
      <c r="H15" s="47">
        <v>-4303.81298828125</v>
      </c>
    </row>
    <row r="16" spans="1:8" ht="30" customHeight="1" x14ac:dyDescent="0.35">
      <c r="A16" s="58" t="s">
        <v>158</v>
      </c>
      <c r="B16" s="59">
        <v>84531.533789157867</v>
      </c>
      <c r="C16" s="75">
        <v>88215.12572586535</v>
      </c>
      <c r="D16" s="75">
        <v>100332.53903222084</v>
      </c>
      <c r="E16" s="75">
        <v>116198.01536321639</v>
      </c>
      <c r="F16" s="75">
        <v>108346.68247652055</v>
      </c>
      <c r="G16" s="75">
        <v>107377.84543156624</v>
      </c>
      <c r="H16" s="75">
        <v>111210.79567539693</v>
      </c>
    </row>
    <row r="17" spans="1:8" ht="30" customHeight="1" thickBot="1" x14ac:dyDescent="0.4">
      <c r="A17" s="60" t="s">
        <v>160</v>
      </c>
      <c r="B17" s="76">
        <v>35.662541010091815</v>
      </c>
      <c r="C17" s="61">
        <v>4.3576542049920022</v>
      </c>
      <c r="D17" s="61">
        <v>13.736208169119649</v>
      </c>
      <c r="E17" s="61">
        <v>15.812892292001592</v>
      </c>
      <c r="F17" s="76">
        <v>-6.7568562700092798</v>
      </c>
      <c r="G17" s="76">
        <v>-0.89420093242289056</v>
      </c>
      <c r="H17" s="76">
        <v>3.5695913141351951</v>
      </c>
    </row>
    <row r="18" spans="1:8" ht="23.5" thickTop="1" x14ac:dyDescent="0.5">
      <c r="A18" s="40"/>
    </row>
    <row r="23" spans="1:8" ht="22.5" x14ac:dyDescent="0.45">
      <c r="B23" s="63"/>
      <c r="C23" s="63"/>
      <c r="D23" s="63"/>
    </row>
    <row r="24" spans="1:8" s="63" customFormat="1" ht="19" customHeight="1" x14ac:dyDescent="0.5">
      <c r="A24" s="40"/>
      <c r="B24" s="65"/>
      <c r="C24" s="65"/>
      <c r="D24" s="65"/>
    </row>
    <row r="25" spans="1:8" s="65" customFormat="1" ht="20.149999999999999" customHeight="1" x14ac:dyDescent="0.35">
      <c r="A25" s="64"/>
      <c r="B25"/>
      <c r="C25"/>
      <c r="D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H34"/>
  <sheetViews>
    <sheetView topLeftCell="B1" zoomScaleNormal="100" zoomScaleSheetLayoutView="91" workbookViewId="0">
      <selection activeCell="J1" sqref="J1:XFD1048576"/>
    </sheetView>
  </sheetViews>
  <sheetFormatPr defaultRowHeight="14.5" x14ac:dyDescent="0.35"/>
  <cols>
    <col min="1" max="1" width="56.7265625" customWidth="1"/>
    <col min="2" max="6" width="10.7265625" customWidth="1"/>
    <col min="7" max="7" width="10.90625" bestFit="1" customWidth="1"/>
    <col min="8" max="8" width="9.6328125" bestFit="1" customWidth="1"/>
  </cols>
  <sheetData>
    <row r="2" spans="1:8" s="78" customFormat="1" ht="19" customHeight="1" x14ac:dyDescent="0.5">
      <c r="A2" s="77" t="s">
        <v>161</v>
      </c>
    </row>
    <row r="3" spans="1:8" s="78" customFormat="1" ht="18" customHeight="1" x14ac:dyDescent="0.25">
      <c r="A3" s="79"/>
    </row>
    <row r="4" spans="1:8" ht="15" thickBot="1" x14ac:dyDescent="0.4">
      <c r="A4" s="79"/>
    </row>
    <row r="5" spans="1:8" ht="30" customHeight="1" thickTop="1" thickBot="1" x14ac:dyDescent="0.4">
      <c r="A5" s="44" t="s">
        <v>27</v>
      </c>
      <c r="B5" s="45" t="s">
        <v>84</v>
      </c>
      <c r="C5" s="46" t="s">
        <v>144</v>
      </c>
      <c r="D5" s="46" t="s">
        <v>145</v>
      </c>
      <c r="E5" s="46" t="s">
        <v>146</v>
      </c>
      <c r="F5" s="46" t="s">
        <v>147</v>
      </c>
      <c r="G5" s="46" t="s">
        <v>247</v>
      </c>
      <c r="H5" s="46" t="s">
        <v>267</v>
      </c>
    </row>
    <row r="6" spans="1:8" ht="30" customHeight="1" thickTop="1" x14ac:dyDescent="0.45">
      <c r="A6" s="47" t="s">
        <v>103</v>
      </c>
      <c r="B6" s="48">
        <v>1633.5193689189487</v>
      </c>
      <c r="C6" s="48">
        <v>2306.2845184728008</v>
      </c>
      <c r="D6" s="48">
        <v>2434.9842542057404</v>
      </c>
      <c r="E6" s="48">
        <v>2128.2079331243303</v>
      </c>
      <c r="F6" s="48">
        <v>2306.7040339920936</v>
      </c>
      <c r="G6" s="48">
        <v>2354.2357483113688</v>
      </c>
      <c r="H6" s="48">
        <v>2357.7089429623838</v>
      </c>
    </row>
    <row r="7" spans="1:8" ht="30" customHeight="1" x14ac:dyDescent="0.45">
      <c r="A7" s="47" t="s">
        <v>104</v>
      </c>
      <c r="B7" s="48">
        <v>122.52689932821099</v>
      </c>
      <c r="C7" s="48">
        <v>403.48072971069155</v>
      </c>
      <c r="D7" s="48">
        <v>1139.1170783128289</v>
      </c>
      <c r="E7" s="48">
        <v>734.1176406748516</v>
      </c>
      <c r="F7" s="48">
        <v>1118.5140832301124</v>
      </c>
      <c r="G7" s="48">
        <v>1398.2682045766794</v>
      </c>
      <c r="H7" s="48">
        <v>1336.4881932653925</v>
      </c>
    </row>
    <row r="8" spans="1:8" ht="30" customHeight="1" x14ac:dyDescent="0.35">
      <c r="A8" s="49" t="s">
        <v>30</v>
      </c>
      <c r="B8" s="50">
        <v>16482.911435735452</v>
      </c>
      <c r="C8" s="50">
        <v>21445.575600678025</v>
      </c>
      <c r="D8" s="50">
        <v>17371.787705921186</v>
      </c>
      <c r="E8" s="50">
        <v>9252.9370445775639</v>
      </c>
      <c r="F8" s="50">
        <v>5822.3932037901895</v>
      </c>
      <c r="G8" s="50">
        <v>5367.3882408168047</v>
      </c>
      <c r="H8" s="50">
        <v>5283.5743924926446</v>
      </c>
    </row>
    <row r="9" spans="1:8" ht="30" customHeight="1" x14ac:dyDescent="0.45">
      <c r="A9" s="51" t="s">
        <v>34</v>
      </c>
      <c r="B9" s="52">
        <v>3454.4324033155822</v>
      </c>
      <c r="C9" s="52">
        <v>4435.9919055169603</v>
      </c>
      <c r="D9" s="52">
        <v>4670.7961053086583</v>
      </c>
      <c r="E9" s="52">
        <v>4325.8189054228997</v>
      </c>
      <c r="F9" s="52">
        <v>4678.5479325356537</v>
      </c>
      <c r="G9" s="52">
        <v>4824.5641610707535</v>
      </c>
      <c r="H9" s="52">
        <v>4929.1245212932554</v>
      </c>
    </row>
    <row r="10" spans="1:8" ht="30" customHeight="1" x14ac:dyDescent="0.45">
      <c r="A10" s="51" t="s">
        <v>37</v>
      </c>
      <c r="B10" s="52">
        <v>906.87617185500608</v>
      </c>
      <c r="C10" s="52">
        <v>591.14396376900413</v>
      </c>
      <c r="D10" s="52">
        <v>529.63459028822558</v>
      </c>
      <c r="E10" s="52">
        <v>1323.8325252081536</v>
      </c>
      <c r="F10" s="52">
        <v>1174.9067154978352</v>
      </c>
      <c r="G10" s="52">
        <v>876.93737435376079</v>
      </c>
      <c r="H10" s="52">
        <v>1310.4604932796462</v>
      </c>
    </row>
    <row r="11" spans="1:8" ht="30" customHeight="1" x14ac:dyDescent="0.35">
      <c r="A11" s="53" t="s">
        <v>38</v>
      </c>
      <c r="B11" s="54">
        <v>733.18523182745002</v>
      </c>
      <c r="C11" s="50">
        <v>667.45833644372544</v>
      </c>
      <c r="D11" s="50">
        <v>551.65010181394507</v>
      </c>
      <c r="E11" s="50">
        <v>499.6461700968344</v>
      </c>
      <c r="F11" s="50">
        <v>903.83448458094335</v>
      </c>
      <c r="G11" s="50">
        <v>885.18574257649482</v>
      </c>
      <c r="H11" s="50">
        <v>855.48770035239954</v>
      </c>
    </row>
    <row r="12" spans="1:8" ht="30" customHeight="1" x14ac:dyDescent="0.45">
      <c r="A12" s="51" t="s">
        <v>162</v>
      </c>
      <c r="B12" s="52">
        <v>718.02396638792959</v>
      </c>
      <c r="C12" s="52">
        <v>1234.5640107159113</v>
      </c>
      <c r="D12" s="52">
        <v>1595.6054613633</v>
      </c>
      <c r="E12" s="52">
        <v>922.54860457961433</v>
      </c>
      <c r="F12" s="52">
        <v>1222.7117744414029</v>
      </c>
      <c r="G12" s="52">
        <v>531.61374695193012</v>
      </c>
      <c r="H12" s="52">
        <v>785.82122310397006</v>
      </c>
    </row>
    <row r="13" spans="1:8" ht="30" customHeight="1" x14ac:dyDescent="0.45">
      <c r="A13" s="51" t="s">
        <v>42</v>
      </c>
      <c r="B13" s="52">
        <v>3781.8407925882393</v>
      </c>
      <c r="C13" s="52">
        <v>6062.1925920139447</v>
      </c>
      <c r="D13" s="52">
        <v>5364.62488014264</v>
      </c>
      <c r="E13" s="52">
        <v>5837.9036886613376</v>
      </c>
      <c r="F13" s="52">
        <v>4320.7840132251094</v>
      </c>
      <c r="G13" s="52">
        <v>4264.1219723612248</v>
      </c>
      <c r="H13" s="52">
        <v>2000.8066115582574</v>
      </c>
    </row>
    <row r="14" spans="1:8" ht="30" customHeight="1" x14ac:dyDescent="0.35">
      <c r="A14" s="49" t="s">
        <v>268</v>
      </c>
      <c r="B14" s="50">
        <v>3558.5394920115282</v>
      </c>
      <c r="C14" s="50">
        <v>3050.0279099519048</v>
      </c>
      <c r="D14" s="50">
        <v>3972.8015421883442</v>
      </c>
      <c r="E14" s="50">
        <v>3577.8686097765608</v>
      </c>
      <c r="F14" s="50">
        <v>3829.8093895977572</v>
      </c>
      <c r="G14" s="50">
        <v>4071.3891209360945</v>
      </c>
      <c r="H14" s="50">
        <v>4471.6404986466478</v>
      </c>
    </row>
    <row r="15" spans="1:8" ht="30" customHeight="1" x14ac:dyDescent="0.45">
      <c r="A15" s="51" t="s">
        <v>269</v>
      </c>
      <c r="B15" s="52">
        <v>156.85234291272602</v>
      </c>
      <c r="C15" s="52">
        <v>219.17056081256598</v>
      </c>
      <c r="D15" s="52">
        <v>235.15406744733843</v>
      </c>
      <c r="E15" s="52">
        <v>232.33512214890732</v>
      </c>
      <c r="F15" s="52">
        <v>259.1509228553374</v>
      </c>
      <c r="G15" s="52">
        <v>297.27495220507819</v>
      </c>
      <c r="H15" s="52">
        <v>326.38346976843201</v>
      </c>
    </row>
    <row r="16" spans="1:8" ht="30" customHeight="1" x14ac:dyDescent="0.45">
      <c r="A16" s="51" t="s">
        <v>165</v>
      </c>
      <c r="B16" s="52">
        <v>4971.9216125881421</v>
      </c>
      <c r="C16" s="52">
        <v>6963.3582587743595</v>
      </c>
      <c r="D16" s="52">
        <v>7381.7146846790165</v>
      </c>
      <c r="E16" s="52">
        <v>5585.6068006250734</v>
      </c>
      <c r="F16" s="52">
        <v>5126.8079042788122</v>
      </c>
      <c r="G16" s="52">
        <v>5944.8664464749963</v>
      </c>
      <c r="H16" s="52">
        <v>6867.7320807760816</v>
      </c>
    </row>
    <row r="17" spans="1:8" ht="30" customHeight="1" x14ac:dyDescent="0.35">
      <c r="A17" s="58" t="s">
        <v>23</v>
      </c>
      <c r="B17" s="59">
        <v>36520.629717469215</v>
      </c>
      <c r="C17" s="56">
        <v>47379.248386859887</v>
      </c>
      <c r="D17" s="56">
        <v>45247.870471671224</v>
      </c>
      <c r="E17" s="56">
        <v>34420.823044896126</v>
      </c>
      <c r="F17" s="56">
        <v>30764.164458025247</v>
      </c>
      <c r="G17" s="56">
        <v>30815.845710635189</v>
      </c>
      <c r="H17" s="56">
        <v>30525.228127499111</v>
      </c>
    </row>
    <row r="18" spans="1:8" ht="30" customHeight="1" thickBot="1" x14ac:dyDescent="0.4">
      <c r="A18" s="60" t="s">
        <v>166</v>
      </c>
      <c r="B18" s="61">
        <v>31.10172926159257</v>
      </c>
      <c r="C18" s="62">
        <v>35.138434370361495</v>
      </c>
      <c r="D18" s="62">
        <v>30.987732412906123</v>
      </c>
      <c r="E18" s="62">
        <v>21.82571249430292</v>
      </c>
      <c r="F18" s="62">
        <v>17.930967917649653</v>
      </c>
      <c r="G18" s="62">
        <v>17.024469374437256</v>
      </c>
      <c r="H18" s="62">
        <v>16.843025402033643</v>
      </c>
    </row>
    <row r="19" spans="1:8" ht="15" thickTop="1" x14ac:dyDescent="0.35"/>
    <row r="20" spans="1:8" x14ac:dyDescent="0.35">
      <c r="B20" s="80"/>
      <c r="C20" s="80"/>
      <c r="D20" s="80"/>
      <c r="E20" s="80"/>
      <c r="F20" s="80"/>
    </row>
    <row r="33" spans="1:1" x14ac:dyDescent="0.35">
      <c r="A33" s="81"/>
    </row>
    <row r="34" spans="1:1" x14ac:dyDescent="0.35">
      <c r="A34" s="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"/>
  <sheetViews>
    <sheetView zoomScale="80" zoomScaleNormal="8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6" width="10.7265625" customWidth="1"/>
    <col min="7" max="7" width="10.08984375" bestFit="1" customWidth="1"/>
    <col min="8" max="8" width="9.6328125" bestFit="1" customWidth="1"/>
  </cols>
  <sheetData>
    <row r="2" spans="1:8" ht="23" x14ac:dyDescent="0.5">
      <c r="A2" s="77" t="s">
        <v>256</v>
      </c>
    </row>
    <row r="3" spans="1:8" ht="15" thickBot="1" x14ac:dyDescent="0.4">
      <c r="A3" s="79"/>
    </row>
    <row r="4" spans="1:8" ht="19.5" thickTop="1" thickBot="1" x14ac:dyDescent="0.4">
      <c r="A4" s="44" t="s">
        <v>27</v>
      </c>
      <c r="B4" s="45" t="s">
        <v>84</v>
      </c>
      <c r="C4" s="46" t="s">
        <v>144</v>
      </c>
      <c r="D4" s="46" t="s">
        <v>145</v>
      </c>
      <c r="E4" s="46" t="s">
        <v>146</v>
      </c>
      <c r="F4" s="46" t="s">
        <v>147</v>
      </c>
      <c r="G4" s="46" t="s">
        <v>247</v>
      </c>
      <c r="H4" s="46" t="s">
        <v>267</v>
      </c>
    </row>
    <row r="5" spans="1:8" ht="30" customHeight="1" thickTop="1" x14ac:dyDescent="0.45">
      <c r="A5" s="47" t="s">
        <v>103</v>
      </c>
      <c r="B5" s="48">
        <v>1796.8893979896004</v>
      </c>
      <c r="C5" s="48">
        <v>2382.2501893305316</v>
      </c>
      <c r="D5" s="48">
        <v>2434.9842919398393</v>
      </c>
      <c r="E5" s="48">
        <v>1938.7256060251402</v>
      </c>
      <c r="F5" s="48">
        <v>1968.9350488703408</v>
      </c>
      <c r="G5" s="48">
        <v>1800.170228797251</v>
      </c>
      <c r="H5" s="48">
        <v>1660.4711908967056</v>
      </c>
    </row>
    <row r="6" spans="1:8" ht="30" customHeight="1" x14ac:dyDescent="0.45">
      <c r="A6" s="47" t="s">
        <v>104</v>
      </c>
      <c r="B6" s="48">
        <v>123.92963108584485</v>
      </c>
      <c r="C6" s="48">
        <v>414.70851220900613</v>
      </c>
      <c r="D6" s="48">
        <v>1139.1170820402135</v>
      </c>
      <c r="E6" s="48">
        <v>668.01619209543401</v>
      </c>
      <c r="F6" s="48">
        <v>959.13897893815158</v>
      </c>
      <c r="G6" s="48">
        <v>1040.1943661589053</v>
      </c>
      <c r="H6" s="48">
        <v>924.65580116322678</v>
      </c>
    </row>
    <row r="7" spans="1:8" ht="30" customHeight="1" x14ac:dyDescent="0.35">
      <c r="A7" s="49" t="s">
        <v>30</v>
      </c>
      <c r="B7" s="50">
        <v>17680.740757340925</v>
      </c>
      <c r="C7" s="50">
        <v>21710.415989814173</v>
      </c>
      <c r="D7" s="50">
        <v>17371.787666442702</v>
      </c>
      <c r="E7" s="50">
        <v>8991.3182118198583</v>
      </c>
      <c r="F7" s="50">
        <v>5679.6014673833042</v>
      </c>
      <c r="G7" s="50">
        <v>5418.0542633223586</v>
      </c>
      <c r="H7" s="50">
        <v>5537.1162492182502</v>
      </c>
    </row>
    <row r="8" spans="1:8" ht="30" customHeight="1" x14ac:dyDescent="0.45">
      <c r="A8" s="51" t="s">
        <v>34</v>
      </c>
      <c r="B8" s="52">
        <v>3727.2748490944441</v>
      </c>
      <c r="C8" s="52">
        <v>4535.3992454309646</v>
      </c>
      <c r="D8" s="52">
        <v>4670.7962377453614</v>
      </c>
      <c r="E8" s="52">
        <v>4156.9720527466634</v>
      </c>
      <c r="F8" s="52">
        <v>4345.0051181069466</v>
      </c>
      <c r="G8" s="52">
        <v>4185.1700150383003</v>
      </c>
      <c r="H8" s="52">
        <v>4007.7975561989292</v>
      </c>
    </row>
    <row r="9" spans="1:8" ht="30" customHeight="1" x14ac:dyDescent="0.45">
      <c r="A9" s="51" t="s">
        <v>37</v>
      </c>
      <c r="B9" s="52">
        <v>909.77713974542928</v>
      </c>
      <c r="C9" s="52">
        <v>588.39192276804579</v>
      </c>
      <c r="D9" s="52">
        <v>529.63460302368094</v>
      </c>
      <c r="E9" s="52">
        <v>1258.6750908478134</v>
      </c>
      <c r="F9" s="52">
        <v>1071.930623764245</v>
      </c>
      <c r="G9" s="52">
        <v>774.54098673359533</v>
      </c>
      <c r="H9" s="52">
        <v>1065.9555898866761</v>
      </c>
    </row>
    <row r="10" spans="1:8" ht="30" customHeight="1" x14ac:dyDescent="0.35">
      <c r="A10" s="53" t="s">
        <v>38</v>
      </c>
      <c r="B10" s="54">
        <v>797.41017718458772</v>
      </c>
      <c r="C10" s="50">
        <v>694.49972809966584</v>
      </c>
      <c r="D10" s="50">
        <v>551.65010353321759</v>
      </c>
      <c r="E10" s="50">
        <v>484.67189390454951</v>
      </c>
      <c r="F10" s="50">
        <v>862.97337218297912</v>
      </c>
      <c r="G10" s="50">
        <v>836.928254088617</v>
      </c>
      <c r="H10" s="50">
        <v>806.52339786441428</v>
      </c>
    </row>
    <row r="11" spans="1:8" ht="30" customHeight="1" x14ac:dyDescent="0.45">
      <c r="A11" s="51" t="s">
        <v>162</v>
      </c>
      <c r="B11" s="52">
        <v>774.97967666237059</v>
      </c>
      <c r="C11" s="52">
        <v>1249.2734869331396</v>
      </c>
      <c r="D11" s="52">
        <v>1595.6054496768616</v>
      </c>
      <c r="E11" s="52">
        <v>897.34893135008542</v>
      </c>
      <c r="F11" s="52">
        <v>1152.2485214360202</v>
      </c>
      <c r="G11" s="52">
        <v>472.06952926603662</v>
      </c>
      <c r="H11" s="52">
        <v>673.61565422559943</v>
      </c>
    </row>
    <row r="12" spans="1:8" ht="30" customHeight="1" x14ac:dyDescent="0.45">
      <c r="A12" s="51" t="s">
        <v>42</v>
      </c>
      <c r="B12" s="52">
        <v>4079.3006051000912</v>
      </c>
      <c r="C12" s="52">
        <v>6103.3652394750134</v>
      </c>
      <c r="D12" s="52">
        <v>5364.6249488963294</v>
      </c>
      <c r="E12" s="52">
        <v>5298.2759141058059</v>
      </c>
      <c r="F12" s="52">
        <v>3816.8000172467218</v>
      </c>
      <c r="G12" s="52">
        <v>3389.9924336052341</v>
      </c>
      <c r="H12" s="52">
        <v>1527.7468012867973</v>
      </c>
    </row>
    <row r="13" spans="1:8" ht="30" customHeight="1" x14ac:dyDescent="0.35">
      <c r="A13" s="49" t="s">
        <v>268</v>
      </c>
      <c r="B13" s="50">
        <v>3809.6143606673722</v>
      </c>
      <c r="C13" s="50">
        <v>3062.0435250689466</v>
      </c>
      <c r="D13" s="50">
        <v>3972.801544235559</v>
      </c>
      <c r="E13" s="50">
        <v>3527.3937949098777</v>
      </c>
      <c r="F13" s="50">
        <v>3637.1523331790145</v>
      </c>
      <c r="G13" s="50">
        <v>3741.8057062538683</v>
      </c>
      <c r="H13" s="50">
        <v>3904.4004578310369</v>
      </c>
    </row>
    <row r="14" spans="1:8" ht="30" customHeight="1" x14ac:dyDescent="0.45">
      <c r="A14" s="51" t="s">
        <v>269</v>
      </c>
      <c r="B14" s="52">
        <v>165.44180953965565</v>
      </c>
      <c r="C14" s="52">
        <v>221.7591326721967</v>
      </c>
      <c r="D14" s="52">
        <v>235.15406608746304</v>
      </c>
      <c r="E14" s="52">
        <v>215.62449329699342</v>
      </c>
      <c r="F14" s="52">
        <v>227.41784339763751</v>
      </c>
      <c r="G14" s="52">
        <v>229.3243620918393</v>
      </c>
      <c r="H14" s="52">
        <v>234.83305775259666</v>
      </c>
    </row>
    <row r="15" spans="1:8" ht="30" customHeight="1" x14ac:dyDescent="0.45">
      <c r="A15" s="51" t="s">
        <v>165</v>
      </c>
      <c r="B15" s="52">
        <v>4951.0545539732393</v>
      </c>
      <c r="C15" s="52">
        <v>6705.4189051972153</v>
      </c>
      <c r="D15" s="52">
        <v>7381.7146649701644</v>
      </c>
      <c r="E15" s="52">
        <v>5267.5075345475616</v>
      </c>
      <c r="F15" s="52">
        <v>4495.1823458455037</v>
      </c>
      <c r="G15" s="52">
        <v>4868.1634285498194</v>
      </c>
      <c r="H15" s="52">
        <v>5290.4928087739081</v>
      </c>
    </row>
    <row r="16" spans="1:8" s="1" customFormat="1" ht="30" customHeight="1" x14ac:dyDescent="0.35">
      <c r="A16" s="58" t="s">
        <v>23</v>
      </c>
      <c r="B16" s="59">
        <v>38816.41295838356</v>
      </c>
      <c r="C16" s="56">
        <v>47667.525876998894</v>
      </c>
      <c r="D16" s="56">
        <v>45247.870658591404</v>
      </c>
      <c r="E16" s="56">
        <v>32704.529715649784</v>
      </c>
      <c r="F16" s="56">
        <v>28216.385670350868</v>
      </c>
      <c r="G16" s="56">
        <v>26756.413573905822</v>
      </c>
      <c r="H16" s="56">
        <v>25633.60856509814</v>
      </c>
    </row>
    <row r="17" spans="1:8" s="82" customFormat="1" ht="30" customHeight="1" thickBot="1" x14ac:dyDescent="0.4">
      <c r="A17" s="60" t="s">
        <v>166</v>
      </c>
      <c r="B17" s="76">
        <v>48.126200075807901</v>
      </c>
      <c r="C17" s="76">
        <v>22.802500911418377</v>
      </c>
      <c r="D17" s="76">
        <v>-5.0761082600577083</v>
      </c>
      <c r="E17" s="76">
        <v>-27.721394974770959</v>
      </c>
      <c r="F17" s="76">
        <v>-13.723310147925005</v>
      </c>
      <c r="G17" s="76">
        <v>-5.174199536048846</v>
      </c>
      <c r="H17" s="76">
        <v>-4.1963957751897567</v>
      </c>
    </row>
    <row r="18" spans="1:8" ht="15" thickTop="1" x14ac:dyDescent="0.35"/>
    <row r="19" spans="1:8" x14ac:dyDescent="0.35">
      <c r="B19" s="83"/>
      <c r="C19" s="83"/>
      <c r="D19" s="83"/>
      <c r="E19" s="80"/>
      <c r="F19" s="80"/>
      <c r="G19" s="20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6" width="10.7265625" customWidth="1"/>
    <col min="7" max="7" width="10.90625" bestFit="1" customWidth="1"/>
    <col min="8" max="8" width="9.90625" bestFit="1" customWidth="1"/>
  </cols>
  <sheetData>
    <row r="2" spans="1:8" ht="23" x14ac:dyDescent="0.5">
      <c r="A2" s="40" t="s">
        <v>167</v>
      </c>
    </row>
    <row r="3" spans="1:8" ht="15" thickBot="1" x14ac:dyDescent="0.4">
      <c r="A3" s="64"/>
    </row>
    <row r="4" spans="1:8" ht="30" customHeight="1" thickTop="1" thickBot="1" x14ac:dyDescent="0.4">
      <c r="A4" s="44" t="s">
        <v>168</v>
      </c>
      <c r="B4" s="45" t="s">
        <v>84</v>
      </c>
      <c r="C4" s="46" t="s">
        <v>144</v>
      </c>
      <c r="D4" s="46" t="s">
        <v>145</v>
      </c>
      <c r="E4" s="46" t="s">
        <v>146</v>
      </c>
      <c r="F4" s="46" t="s">
        <v>147</v>
      </c>
      <c r="G4" s="46" t="s">
        <v>247</v>
      </c>
      <c r="H4" s="46" t="s">
        <v>267</v>
      </c>
    </row>
    <row r="5" spans="1:8" ht="30" customHeight="1" thickTop="1" x14ac:dyDescent="0.45">
      <c r="A5" s="47" t="s">
        <v>169</v>
      </c>
      <c r="B5" s="48">
        <v>7805.9413106522234</v>
      </c>
      <c r="C5" s="48">
        <v>7730.0761585235596</v>
      </c>
      <c r="D5" s="48">
        <v>7956.5599355697632</v>
      </c>
      <c r="E5" s="48">
        <v>7179.8704695701599</v>
      </c>
      <c r="F5" s="48">
        <v>7743.6284373998642</v>
      </c>
      <c r="G5" s="48">
        <v>7965.2922401428223</v>
      </c>
      <c r="H5" s="48">
        <v>6542.4051971435547</v>
      </c>
    </row>
    <row r="6" spans="1:8" ht="30" customHeight="1" x14ac:dyDescent="0.45">
      <c r="A6" s="47" t="s">
        <v>170</v>
      </c>
      <c r="B6" s="48">
        <v>8490.5175437927246</v>
      </c>
      <c r="C6" s="48">
        <v>15116.339179992676</v>
      </c>
      <c r="D6" s="48">
        <v>17758.517395019531</v>
      </c>
      <c r="E6" s="48">
        <v>10542.427534103394</v>
      </c>
      <c r="F6" s="48">
        <v>7328.2675628662109</v>
      </c>
      <c r="G6" s="48">
        <v>6779.4799213409424</v>
      </c>
      <c r="H6" s="48">
        <v>7808.6413049697876</v>
      </c>
    </row>
    <row r="7" spans="1:8" ht="30" customHeight="1" x14ac:dyDescent="0.35">
      <c r="A7" s="49" t="s">
        <v>171</v>
      </c>
      <c r="B7" s="50">
        <v>8676.2060041285476</v>
      </c>
      <c r="C7" s="50">
        <v>8489.7648665249326</v>
      </c>
      <c r="D7" s="50">
        <v>7252.2827542207642</v>
      </c>
      <c r="E7" s="50">
        <v>6358.1677992699015</v>
      </c>
      <c r="F7" s="50">
        <v>6197.2188133542477</v>
      </c>
      <c r="G7" s="50">
        <v>5481.8068124063666</v>
      </c>
      <c r="H7" s="50">
        <v>6545.1827958970334</v>
      </c>
    </row>
    <row r="8" spans="1:8" ht="30" customHeight="1" x14ac:dyDescent="0.45">
      <c r="A8" s="51" t="s">
        <v>172</v>
      </c>
      <c r="B8" s="52">
        <v>8446.9521652602234</v>
      </c>
      <c r="C8" s="52">
        <v>14153.067895716431</v>
      </c>
      <c r="D8" s="52">
        <v>11430.009996808369</v>
      </c>
      <c r="E8" s="52">
        <v>9690.3568495156887</v>
      </c>
      <c r="F8" s="52">
        <v>8910.0497726592184</v>
      </c>
      <c r="G8" s="52">
        <v>9380.7665348045175</v>
      </c>
      <c r="H8" s="52">
        <v>8471.5116512822915</v>
      </c>
    </row>
    <row r="9" spans="1:8" s="84" customFormat="1" ht="30" customHeight="1" x14ac:dyDescent="0.45">
      <c r="A9" s="51" t="s">
        <v>173</v>
      </c>
      <c r="B9" s="52">
        <v>3152.587158203125</v>
      </c>
      <c r="C9" s="52">
        <v>1890</v>
      </c>
      <c r="D9" s="52">
        <v>850.5</v>
      </c>
      <c r="E9" s="52">
        <v>650</v>
      </c>
      <c r="F9" s="52">
        <v>585</v>
      </c>
      <c r="G9" s="52">
        <v>1208.5</v>
      </c>
      <c r="H9" s="52">
        <v>1157.487060546875</v>
      </c>
    </row>
    <row r="10" spans="1:8" ht="30" customHeight="1" thickBot="1" x14ac:dyDescent="0.4">
      <c r="A10" s="85" t="s">
        <v>23</v>
      </c>
      <c r="B10" s="86">
        <v>36572.204182036847</v>
      </c>
      <c r="C10" s="87">
        <v>47379.248100757599</v>
      </c>
      <c r="D10" s="87">
        <v>45247.870081618428</v>
      </c>
      <c r="E10" s="87">
        <v>34420.822652459145</v>
      </c>
      <c r="F10" s="87">
        <v>30764.164586279541</v>
      </c>
      <c r="G10" s="87">
        <v>30815.845508694649</v>
      </c>
      <c r="H10" s="87">
        <v>30525.228009839542</v>
      </c>
    </row>
    <row r="11" spans="1:8" ht="15" thickTop="1" x14ac:dyDescent="0.35"/>
    <row r="14" spans="1:8" ht="23" x14ac:dyDescent="0.5">
      <c r="A14" s="40" t="s">
        <v>174</v>
      </c>
    </row>
    <row r="16" spans="1:8" ht="15" thickBot="1" x14ac:dyDescent="0.4"/>
    <row r="17" spans="1:8" ht="30" customHeight="1" thickTop="1" thickBot="1" x14ac:dyDescent="0.4">
      <c r="A17" s="44" t="s">
        <v>168</v>
      </c>
      <c r="B17" s="45" t="s">
        <v>84</v>
      </c>
      <c r="C17" s="46" t="s">
        <v>144</v>
      </c>
      <c r="D17" s="46" t="s">
        <v>145</v>
      </c>
      <c r="E17" s="46" t="s">
        <v>146</v>
      </c>
      <c r="F17" s="46" t="s">
        <v>147</v>
      </c>
      <c r="G17" s="46" t="s">
        <v>247</v>
      </c>
      <c r="H17" s="46" t="s">
        <v>267</v>
      </c>
    </row>
    <row r="18" spans="1:8" ht="30" customHeight="1" thickTop="1" x14ac:dyDescent="0.45">
      <c r="A18" s="47" t="s">
        <v>169</v>
      </c>
      <c r="B18" s="48">
        <v>8332.4331378936768</v>
      </c>
      <c r="C18" s="48">
        <v>7786.1799139976501</v>
      </c>
      <c r="D18" s="48">
        <v>7956.5600614547729</v>
      </c>
      <c r="E18" s="48">
        <v>6937.834135055542</v>
      </c>
      <c r="F18" s="48">
        <v>7254.7575836181641</v>
      </c>
      <c r="G18" s="48">
        <v>7079.0324306488037</v>
      </c>
      <c r="H18" s="48">
        <v>5710.8532772064209</v>
      </c>
    </row>
    <row r="19" spans="1:8" ht="30" customHeight="1" x14ac:dyDescent="0.45">
      <c r="A19" s="47" t="s">
        <v>170</v>
      </c>
      <c r="B19" s="48">
        <v>8312.783655166626</v>
      </c>
      <c r="C19" s="48">
        <v>14333.794046401978</v>
      </c>
      <c r="D19" s="48">
        <v>17758.517263412476</v>
      </c>
      <c r="E19" s="48">
        <v>9926.0018348693848</v>
      </c>
      <c r="F19" s="48">
        <v>6308.9289121627808</v>
      </c>
      <c r="G19" s="48">
        <v>5443.8499202728271</v>
      </c>
      <c r="H19" s="48">
        <v>5930.7110910415649</v>
      </c>
    </row>
    <row r="20" spans="1:8" ht="30" customHeight="1" x14ac:dyDescent="0.35">
      <c r="A20" s="49" t="s">
        <v>171</v>
      </c>
      <c r="B20" s="50">
        <v>9530.2588211625807</v>
      </c>
      <c r="C20" s="50">
        <v>8854.866018400131</v>
      </c>
      <c r="D20" s="50">
        <v>7252.2827542207642</v>
      </c>
      <c r="E20" s="50">
        <v>6046.1061304526202</v>
      </c>
      <c r="F20" s="50">
        <v>5900.9152216733792</v>
      </c>
      <c r="G20" s="50">
        <v>4724.2080022861874</v>
      </c>
      <c r="H20" s="50">
        <v>5541.5236833517265</v>
      </c>
    </row>
    <row r="21" spans="1:8" ht="30" customHeight="1" x14ac:dyDescent="0.45">
      <c r="A21" s="51" t="s">
        <v>172</v>
      </c>
      <c r="B21" s="52">
        <v>9130.2230764299638</v>
      </c>
      <c r="C21" s="52">
        <v>14734.131257906021</v>
      </c>
      <c r="D21" s="52">
        <v>11430.010057843525</v>
      </c>
      <c r="E21" s="52">
        <v>9167.9074871747034</v>
      </c>
      <c r="F21" s="52">
        <v>8163.8723804401807</v>
      </c>
      <c r="G21" s="52">
        <v>8318.5766081491784</v>
      </c>
      <c r="H21" s="52">
        <v>7310.5614900227811</v>
      </c>
    </row>
    <row r="22" spans="1:8" s="1" customFormat="1" ht="30" customHeight="1" x14ac:dyDescent="0.45">
      <c r="A22" s="51" t="s">
        <v>173</v>
      </c>
      <c r="B22" s="52">
        <v>3510.71435546875</v>
      </c>
      <c r="C22" s="52">
        <v>1958.5546875</v>
      </c>
      <c r="D22" s="52">
        <v>850.5</v>
      </c>
      <c r="E22" s="52">
        <v>626.68048095703125</v>
      </c>
      <c r="F22" s="52">
        <v>587.9114990234375</v>
      </c>
      <c r="G22" s="52">
        <v>1190.7467041015625</v>
      </c>
      <c r="H22" s="52">
        <v>1139.9591064453125</v>
      </c>
    </row>
    <row r="23" spans="1:8" ht="30" customHeight="1" thickBot="1" x14ac:dyDescent="0.4">
      <c r="A23" s="85" t="s">
        <v>23</v>
      </c>
      <c r="B23" s="86">
        <v>38816.413046121597</v>
      </c>
      <c r="C23" s="87">
        <v>47667.52592420578</v>
      </c>
      <c r="D23" s="87">
        <v>45247.870136931539</v>
      </c>
      <c r="E23" s="87">
        <v>32704.530068509281</v>
      </c>
      <c r="F23" s="87">
        <v>28216.385596917942</v>
      </c>
      <c r="G23" s="87">
        <v>26756.41366545856</v>
      </c>
      <c r="H23" s="87">
        <v>25633.608648067806</v>
      </c>
    </row>
    <row r="24" spans="1:8" ht="15" thickTop="1" x14ac:dyDescent="0.3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H22"/>
  <sheetViews>
    <sheetView zoomScale="90" zoomScaleNormal="9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J1" sqref="J1:XFD1048576"/>
    </sheetView>
  </sheetViews>
  <sheetFormatPr defaultRowHeight="14.5" x14ac:dyDescent="0.35"/>
  <cols>
    <col min="1" max="1" width="56.7265625" customWidth="1"/>
    <col min="2" max="6" width="10.7265625" customWidth="1"/>
  </cols>
  <sheetData>
    <row r="2" spans="1:8" ht="23" x14ac:dyDescent="0.5">
      <c r="A2" s="40" t="s">
        <v>175</v>
      </c>
    </row>
    <row r="3" spans="1:8" ht="23" x14ac:dyDescent="0.5">
      <c r="A3" s="40"/>
    </row>
    <row r="4" spans="1:8" ht="15" thickBot="1" x14ac:dyDescent="0.4">
      <c r="A4" s="64"/>
    </row>
    <row r="5" spans="1:8" ht="30" customHeight="1" thickTop="1" thickBot="1" x14ac:dyDescent="0.4">
      <c r="A5" s="44" t="s">
        <v>176</v>
      </c>
      <c r="B5" s="88" t="s">
        <v>84</v>
      </c>
      <c r="C5" s="89" t="s">
        <v>144</v>
      </c>
      <c r="D5" s="89" t="s">
        <v>145</v>
      </c>
      <c r="E5" s="89" t="s">
        <v>146</v>
      </c>
      <c r="F5" s="89" t="s">
        <v>147</v>
      </c>
      <c r="G5" s="89" t="s">
        <v>247</v>
      </c>
      <c r="H5" s="89" t="s">
        <v>267</v>
      </c>
    </row>
    <row r="6" spans="1:8" ht="30" customHeight="1" thickTop="1" x14ac:dyDescent="0.45">
      <c r="A6" s="47" t="s">
        <v>177</v>
      </c>
      <c r="B6" s="47">
        <v>7927.1477791346506</v>
      </c>
      <c r="C6" s="47">
        <v>9815.091495509123</v>
      </c>
      <c r="D6" s="47">
        <v>10740.566324723506</v>
      </c>
      <c r="E6" s="47">
        <v>9585.1468514312091</v>
      </c>
      <c r="F6" s="47">
        <v>9194.4087462335247</v>
      </c>
      <c r="G6" s="47">
        <v>9618.7081701848983</v>
      </c>
      <c r="H6" s="47">
        <v>8982.9107171932883</v>
      </c>
    </row>
    <row r="7" spans="1:8" ht="30" customHeight="1" x14ac:dyDescent="0.45">
      <c r="A7" s="47" t="s">
        <v>178</v>
      </c>
      <c r="B7" s="47">
        <v>4971.9216125881421</v>
      </c>
      <c r="C7" s="47">
        <v>6963.3582587743595</v>
      </c>
      <c r="D7" s="47">
        <v>7381.7146846790165</v>
      </c>
      <c r="E7" s="47">
        <v>5585.6068006250734</v>
      </c>
      <c r="F7" s="47">
        <v>5126.8079042788122</v>
      </c>
      <c r="G7" s="47">
        <v>5944.8664464749963</v>
      </c>
      <c r="H7" s="47">
        <v>6867.7320807760816</v>
      </c>
    </row>
    <row r="8" spans="1:8" ht="30" customHeight="1" x14ac:dyDescent="0.35">
      <c r="A8" s="49" t="s">
        <v>179</v>
      </c>
      <c r="B8" s="49">
        <v>2955.2261665465085</v>
      </c>
      <c r="C8" s="49">
        <v>2851.733236734764</v>
      </c>
      <c r="D8" s="49">
        <v>3358.8516400444887</v>
      </c>
      <c r="E8" s="49">
        <v>3999.5400508061352</v>
      </c>
      <c r="F8" s="49">
        <v>4067.6008419547129</v>
      </c>
      <c r="G8" s="49">
        <v>3673.8417237099015</v>
      </c>
      <c r="H8" s="49">
        <v>2115.1786364172067</v>
      </c>
    </row>
    <row r="9" spans="1:8" ht="30" customHeight="1" x14ac:dyDescent="0.45">
      <c r="A9" s="51" t="s">
        <v>180</v>
      </c>
      <c r="B9" s="51">
        <v>28593.481938334564</v>
      </c>
      <c r="C9" s="51">
        <v>37564.156891350765</v>
      </c>
      <c r="D9" s="51">
        <v>34507.304146947718</v>
      </c>
      <c r="E9" s="51">
        <v>24835.676193464918</v>
      </c>
      <c r="F9" s="51">
        <v>21569.755711791724</v>
      </c>
      <c r="G9" s="51">
        <v>21197.137540450291</v>
      </c>
      <c r="H9" s="51">
        <v>21542.317410305823</v>
      </c>
    </row>
    <row r="10" spans="1:8" ht="30" customHeight="1" thickBot="1" x14ac:dyDescent="0.4">
      <c r="A10" s="85" t="s">
        <v>23</v>
      </c>
      <c r="B10" s="86">
        <v>36520.629717469215</v>
      </c>
      <c r="C10" s="90">
        <v>47379.248386859887</v>
      </c>
      <c r="D10" s="90">
        <v>45247.870471671224</v>
      </c>
      <c r="E10" s="90">
        <v>34420.823044896126</v>
      </c>
      <c r="F10" s="90">
        <v>30764.164458025247</v>
      </c>
      <c r="G10" s="90">
        <v>30815.845710635189</v>
      </c>
      <c r="H10" s="90">
        <v>30525.228127499111</v>
      </c>
    </row>
    <row r="11" spans="1:8" ht="15" thickTop="1" x14ac:dyDescent="0.35"/>
    <row r="13" spans="1:8" ht="23" x14ac:dyDescent="0.5">
      <c r="A13" s="40" t="s">
        <v>181</v>
      </c>
    </row>
    <row r="15" spans="1:8" ht="15" thickBot="1" x14ac:dyDescent="0.4"/>
    <row r="16" spans="1:8" ht="30" customHeight="1" thickTop="1" thickBot="1" x14ac:dyDescent="0.4">
      <c r="A16" s="44" t="s">
        <v>176</v>
      </c>
      <c r="B16" s="88" t="s">
        <v>84</v>
      </c>
      <c r="C16" s="89" t="s">
        <v>144</v>
      </c>
      <c r="D16" s="89" t="s">
        <v>145</v>
      </c>
      <c r="E16" s="89" t="s">
        <v>146</v>
      </c>
      <c r="F16" s="89" t="s">
        <v>147</v>
      </c>
      <c r="G16" s="89" t="s">
        <v>247</v>
      </c>
      <c r="H16" s="89" t="s">
        <v>267</v>
      </c>
    </row>
    <row r="17" spans="1:8" ht="30" customHeight="1" thickTop="1" x14ac:dyDescent="0.45">
      <c r="A17" s="47" t="s">
        <v>177</v>
      </c>
      <c r="B17" s="47">
        <v>5330.3419793131116</v>
      </c>
      <c r="C17" s="47">
        <v>5219.487993904484</v>
      </c>
      <c r="D17" s="47">
        <v>6356.8767658642191</v>
      </c>
      <c r="E17" s="47">
        <v>6552.9654473050996</v>
      </c>
      <c r="F17" s="47">
        <v>6468.2199328877159</v>
      </c>
      <c r="G17" s="47">
        <v>6110.3701862803391</v>
      </c>
      <c r="H17" s="47">
        <v>6578.8129488307395</v>
      </c>
    </row>
    <row r="18" spans="1:8" ht="30" customHeight="1" x14ac:dyDescent="0.45">
      <c r="A18" s="47" t="s">
        <v>178</v>
      </c>
      <c r="B18" s="47">
        <v>2719.952709015683</v>
      </c>
      <c r="C18" s="47">
        <v>2809.0783685294136</v>
      </c>
      <c r="D18" s="47">
        <v>2998.0251255388262</v>
      </c>
      <c r="E18" s="47">
        <v>2856.9597088601045</v>
      </c>
      <c r="F18" s="47">
        <v>2877.5639077001424</v>
      </c>
      <c r="G18" s="47">
        <v>3160.4305446014409</v>
      </c>
      <c r="H18" s="47">
        <v>4951.0545539732393</v>
      </c>
    </row>
    <row r="19" spans="1:8" ht="30" customHeight="1" x14ac:dyDescent="0.35">
      <c r="A19" s="49" t="s">
        <v>179</v>
      </c>
      <c r="B19" s="49">
        <v>2610.3892702974285</v>
      </c>
      <c r="C19" s="49">
        <v>2410.4096253750708</v>
      </c>
      <c r="D19" s="49">
        <v>3358.8516403253925</v>
      </c>
      <c r="E19" s="49">
        <v>3696.0057384449951</v>
      </c>
      <c r="F19" s="49">
        <v>3590.656025187574</v>
      </c>
      <c r="G19" s="49">
        <v>2949.9396416788986</v>
      </c>
      <c r="H19" s="49">
        <v>1627.7583948575002</v>
      </c>
    </row>
    <row r="20" spans="1:8" s="1" customFormat="1" ht="30" customHeight="1" x14ac:dyDescent="0.45">
      <c r="A20" s="51" t="s">
        <v>180</v>
      </c>
      <c r="B20" s="51">
        <v>33486.07097907045</v>
      </c>
      <c r="C20" s="51">
        <v>42448.03788309441</v>
      </c>
      <c r="D20" s="51">
        <v>38890.993892727187</v>
      </c>
      <c r="E20" s="51">
        <v>26151.564268344686</v>
      </c>
      <c r="F20" s="51">
        <v>21748.165737463154</v>
      </c>
      <c r="G20" s="51">
        <v>20646.043387625483</v>
      </c>
      <c r="H20" s="51">
        <v>19054.795616267402</v>
      </c>
    </row>
    <row r="21" spans="1:8" ht="30" customHeight="1" thickBot="1" x14ac:dyDescent="0.4">
      <c r="A21" s="85" t="s">
        <v>23</v>
      </c>
      <c r="B21" s="86">
        <v>38816.41295838356</v>
      </c>
      <c r="C21" s="90">
        <v>47667.525876998894</v>
      </c>
      <c r="D21" s="90">
        <v>45247.870658591404</v>
      </c>
      <c r="E21" s="90">
        <v>32704.529715649784</v>
      </c>
      <c r="F21" s="90">
        <v>28216.385670350868</v>
      </c>
      <c r="G21" s="90">
        <v>26756.413573905822</v>
      </c>
      <c r="H21" s="90">
        <v>25633.60856509814</v>
      </c>
    </row>
    <row r="22" spans="1:8" ht="15" thickTop="1" x14ac:dyDescent="0.3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H36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2" width="13.90625" style="91" customWidth="1"/>
    <col min="3" max="4" width="12.26953125" style="91" customWidth="1"/>
    <col min="5" max="6" width="12.26953125" customWidth="1"/>
    <col min="7" max="8" width="12.26953125" bestFit="1" customWidth="1"/>
  </cols>
  <sheetData>
    <row r="2" spans="1:8" ht="23" x14ac:dyDescent="0.5">
      <c r="A2" s="77" t="s">
        <v>182</v>
      </c>
    </row>
    <row r="3" spans="1:8" ht="15" thickBot="1" x14ac:dyDescent="0.4">
      <c r="A3" s="79"/>
    </row>
    <row r="4" spans="1:8" ht="30" customHeight="1" thickTop="1" thickBot="1" x14ac:dyDescent="0.4">
      <c r="A4" s="44" t="s">
        <v>27</v>
      </c>
      <c r="B4" s="45" t="s">
        <v>84</v>
      </c>
      <c r="C4" s="92" t="s">
        <v>144</v>
      </c>
      <c r="D4" s="92" t="s">
        <v>145</v>
      </c>
      <c r="E4" s="92" t="s">
        <v>146</v>
      </c>
      <c r="F4" s="92" t="s">
        <v>147</v>
      </c>
      <c r="G4" s="92" t="s">
        <v>247</v>
      </c>
      <c r="H4" s="92" t="s">
        <v>267</v>
      </c>
    </row>
    <row r="5" spans="1:8" ht="30" customHeight="1" thickTop="1" x14ac:dyDescent="0.45">
      <c r="A5" s="47" t="s">
        <v>103</v>
      </c>
      <c r="B5" s="48">
        <v>8744.2872009277344</v>
      </c>
      <c r="C5" s="48">
        <v>9584.4013824462891</v>
      </c>
      <c r="D5" s="48">
        <v>9883.1507568359375</v>
      </c>
      <c r="E5" s="48">
        <v>10541.386737823486</v>
      </c>
      <c r="F5" s="48">
        <v>10448.96940612793</v>
      </c>
      <c r="G5" s="48">
        <v>10872.197967529297</v>
      </c>
      <c r="H5" s="48">
        <v>11249.362945556641</v>
      </c>
    </row>
    <row r="6" spans="1:8" ht="30" customHeight="1" x14ac:dyDescent="0.45">
      <c r="A6" s="47" t="s">
        <v>104</v>
      </c>
      <c r="B6" s="48">
        <v>39874.875</v>
      </c>
      <c r="C6" s="48">
        <v>51823.990234375</v>
      </c>
      <c r="D6" s="48">
        <v>61041.853515625</v>
      </c>
      <c r="E6" s="48">
        <v>64977.212890625</v>
      </c>
      <c r="F6" s="48">
        <v>64442.908203125</v>
      </c>
      <c r="G6" s="48">
        <v>64988.033203125</v>
      </c>
      <c r="H6" s="48">
        <v>65120.302734375</v>
      </c>
    </row>
    <row r="7" spans="1:8" ht="30" customHeight="1" x14ac:dyDescent="0.35">
      <c r="A7" s="49" t="s">
        <v>30</v>
      </c>
      <c r="B7" s="50">
        <v>31172.4873046875</v>
      </c>
      <c r="C7" s="50">
        <v>35356.81884765625</v>
      </c>
      <c r="D7" s="50">
        <v>36801.416015625</v>
      </c>
      <c r="E7" s="50">
        <v>38048.0732421875</v>
      </c>
      <c r="F7" s="50">
        <v>38499.2080078125</v>
      </c>
      <c r="G7" s="50">
        <v>40155.42138671875</v>
      </c>
      <c r="H7" s="50">
        <v>41799.7998046875</v>
      </c>
    </row>
    <row r="8" spans="1:8" ht="30" customHeight="1" x14ac:dyDescent="0.45">
      <c r="A8" s="51" t="s">
        <v>34</v>
      </c>
      <c r="B8" s="52">
        <v>3676.938232421875</v>
      </c>
      <c r="C8" s="52">
        <v>3930.18359375</v>
      </c>
      <c r="D8" s="52">
        <v>4770.79248046875</v>
      </c>
      <c r="E8" s="52">
        <v>5633.0263671875</v>
      </c>
      <c r="F8" s="52">
        <v>6373.021484375</v>
      </c>
      <c r="G8" s="52">
        <v>7761.3603515625</v>
      </c>
      <c r="H8" s="52">
        <v>9240.751953125</v>
      </c>
    </row>
    <row r="9" spans="1:8" s="84" customFormat="1" ht="30" customHeight="1" x14ac:dyDescent="0.45">
      <c r="A9" s="51" t="s">
        <v>37</v>
      </c>
      <c r="B9" s="52">
        <v>14475.356475830078</v>
      </c>
      <c r="C9" s="52">
        <v>14914.520475387573</v>
      </c>
      <c r="D9" s="52">
        <v>14137.110702514648</v>
      </c>
      <c r="E9" s="52">
        <v>15473.972900390625</v>
      </c>
      <c r="F9" s="52">
        <v>17287.42041015625</v>
      </c>
      <c r="G9" s="52">
        <v>18323.239074707031</v>
      </c>
      <c r="H9" s="52">
        <v>20121.74072265625</v>
      </c>
    </row>
    <row r="10" spans="1:8" s="84" customFormat="1" ht="30" customHeight="1" x14ac:dyDescent="0.35">
      <c r="A10" s="53" t="s">
        <v>38</v>
      </c>
      <c r="B10" s="54">
        <v>3081.9119873046875</v>
      </c>
      <c r="C10" s="50">
        <v>2980.9239501953125</v>
      </c>
      <c r="D10" s="50">
        <v>2653.5897216796875</v>
      </c>
      <c r="E10" s="50">
        <v>2347.7646484375</v>
      </c>
      <c r="F10" s="50">
        <v>2242.91162109375</v>
      </c>
      <c r="G10" s="50">
        <v>2156.1917724609375</v>
      </c>
      <c r="H10" s="50">
        <v>2123.2381286621094</v>
      </c>
    </row>
    <row r="11" spans="1:8" s="1" customFormat="1" ht="30" customHeight="1" x14ac:dyDescent="0.45">
      <c r="A11" s="51" t="s">
        <v>162</v>
      </c>
      <c r="B11" s="52">
        <v>8970.326171875</v>
      </c>
      <c r="C11" s="52">
        <v>9805.291259765625</v>
      </c>
      <c r="D11" s="52">
        <v>10327.672119140625</v>
      </c>
      <c r="E11" s="52">
        <v>10293.019409179687</v>
      </c>
      <c r="F11" s="52">
        <v>10805.688110351563</v>
      </c>
      <c r="G11" s="52">
        <v>10743.432983398438</v>
      </c>
      <c r="H11" s="52">
        <v>11072.431518554688</v>
      </c>
    </row>
    <row r="12" spans="1:8" s="1" customFormat="1" ht="30" customHeight="1" x14ac:dyDescent="0.45">
      <c r="A12" s="51" t="s">
        <v>42</v>
      </c>
      <c r="B12" s="52">
        <v>23444.506591796875</v>
      </c>
      <c r="C12" s="52">
        <v>28584.356689453125</v>
      </c>
      <c r="D12" s="52">
        <v>30716.03271484375</v>
      </c>
      <c r="E12" s="52">
        <v>35829.14404296875</v>
      </c>
      <c r="F12" s="52">
        <v>38131.159423828125</v>
      </c>
      <c r="G12" s="52">
        <v>43224.506591796875</v>
      </c>
      <c r="H12" s="52">
        <v>43787.4033203125</v>
      </c>
    </row>
    <row r="13" spans="1:8" ht="30" customHeight="1" x14ac:dyDescent="0.35">
      <c r="A13" s="49" t="s">
        <v>163</v>
      </c>
      <c r="B13" s="50">
        <v>43024.20556640625</v>
      </c>
      <c r="C13" s="50">
        <v>47406.683013916016</v>
      </c>
      <c r="D13" s="50">
        <v>49621.573669433594</v>
      </c>
      <c r="E13" s="50">
        <v>51903.399475097656</v>
      </c>
      <c r="F13" s="50">
        <v>55817.586303710938</v>
      </c>
      <c r="G13" s="50">
        <v>59385.313842773438</v>
      </c>
      <c r="H13" s="50">
        <v>64405.440063476563</v>
      </c>
    </row>
    <row r="14" spans="1:8" ht="30" customHeight="1" x14ac:dyDescent="0.45">
      <c r="A14" s="51" t="s">
        <v>164</v>
      </c>
      <c r="B14" s="52">
        <v>1200.2540893554687</v>
      </c>
      <c r="C14" s="52">
        <v>1313.9889221191406</v>
      </c>
      <c r="D14" s="52">
        <v>1347.1408996582031</v>
      </c>
      <c r="E14" s="52">
        <v>1461.3448486328125</v>
      </c>
      <c r="F14" s="52">
        <v>1594.363037109375</v>
      </c>
      <c r="G14" s="52">
        <v>1765.1503601074219</v>
      </c>
      <c r="H14" s="52">
        <v>1928.5953063964844</v>
      </c>
    </row>
    <row r="15" spans="1:8" s="84" customFormat="1" ht="30" customHeight="1" x14ac:dyDescent="0.45">
      <c r="A15" s="51" t="s">
        <v>165</v>
      </c>
      <c r="B15" s="52">
        <v>44901.401611328125</v>
      </c>
      <c r="C15" s="52">
        <v>51769.080810546875</v>
      </c>
      <c r="D15" s="52">
        <v>55289.497802734375</v>
      </c>
      <c r="E15" s="52">
        <v>62155.6533203125</v>
      </c>
      <c r="F15" s="52">
        <v>70365.953125</v>
      </c>
      <c r="G15" s="52">
        <v>78513.63330078125</v>
      </c>
      <c r="H15" s="52">
        <v>87078.236572265625</v>
      </c>
    </row>
    <row r="16" spans="1:8" ht="30" customHeight="1" thickBot="1" x14ac:dyDescent="0.4">
      <c r="A16" s="85" t="s">
        <v>23</v>
      </c>
      <c r="B16" s="86">
        <v>222566.55023193359</v>
      </c>
      <c r="C16" s="93">
        <v>257470.23917961121</v>
      </c>
      <c r="D16" s="93">
        <v>276589.83039855957</v>
      </c>
      <c r="E16" s="93">
        <v>298663.99788284302</v>
      </c>
      <c r="F16" s="93">
        <v>316009.18913269043</v>
      </c>
      <c r="G16" s="93">
        <v>337888.48083496094</v>
      </c>
      <c r="H16" s="93">
        <v>357927.30307006836</v>
      </c>
    </row>
    <row r="17" spans="1:8" ht="15" thickTop="1" x14ac:dyDescent="0.35"/>
    <row r="21" spans="1:8" ht="23" x14ac:dyDescent="0.5">
      <c r="A21" s="77" t="s">
        <v>183</v>
      </c>
    </row>
    <row r="22" spans="1:8" ht="15" thickBot="1" x14ac:dyDescent="0.4"/>
    <row r="23" spans="1:8" ht="30" customHeight="1" thickTop="1" thickBot="1" x14ac:dyDescent="0.4">
      <c r="A23" s="44" t="s">
        <v>27</v>
      </c>
      <c r="B23" s="45" t="s">
        <v>84</v>
      </c>
      <c r="C23" s="46" t="s">
        <v>144</v>
      </c>
      <c r="D23" s="46" t="s">
        <v>145</v>
      </c>
      <c r="E23" s="46" t="s">
        <v>146</v>
      </c>
      <c r="F23" s="46" t="s">
        <v>147</v>
      </c>
      <c r="G23" s="46" t="s">
        <v>247</v>
      </c>
      <c r="H23" s="46" t="s">
        <v>267</v>
      </c>
    </row>
    <row r="24" spans="1:8" ht="30" customHeight="1" thickTop="1" x14ac:dyDescent="0.45">
      <c r="A24" s="47" t="s">
        <v>103</v>
      </c>
      <c r="B24" s="48">
        <v>10008.28955078125</v>
      </c>
      <c r="C24" s="48">
        <v>9944.0654907226562</v>
      </c>
      <c r="D24" s="48">
        <v>9883.1507568359375</v>
      </c>
      <c r="E24" s="48">
        <v>9765.9811134338379</v>
      </c>
      <c r="F24" s="48">
        <v>9665.4822082519531</v>
      </c>
      <c r="G24" s="48">
        <v>9554.0566711425781</v>
      </c>
      <c r="H24" s="48">
        <v>9443.3747253417969</v>
      </c>
    </row>
    <row r="25" spans="1:8" ht="30" customHeight="1" x14ac:dyDescent="0.45">
      <c r="A25" s="47" t="s">
        <v>104</v>
      </c>
      <c r="B25" s="48">
        <v>43285.0322265625</v>
      </c>
      <c r="C25" s="48">
        <v>52500.447265625</v>
      </c>
      <c r="D25" s="48">
        <v>61041.853515625</v>
      </c>
      <c r="E25" s="48">
        <v>62647.484375</v>
      </c>
      <c r="F25" s="48">
        <v>61339.80078125</v>
      </c>
      <c r="G25" s="48">
        <v>59581.63671875</v>
      </c>
      <c r="H25" s="48">
        <v>58018.060546875</v>
      </c>
    </row>
    <row r="26" spans="1:8" ht="30" customHeight="1" x14ac:dyDescent="0.35">
      <c r="A26" s="49" t="s">
        <v>30</v>
      </c>
      <c r="B26" s="50">
        <v>34045.34521484375</v>
      </c>
      <c r="C26" s="50">
        <v>36009.39111328125</v>
      </c>
      <c r="D26" s="50">
        <v>36801.41796875</v>
      </c>
      <c r="E26" s="50">
        <v>37179.9892578125</v>
      </c>
      <c r="F26" s="50">
        <v>37388.279296875</v>
      </c>
      <c r="G26" s="50">
        <v>37955.97021484375</v>
      </c>
      <c r="H26" s="50">
        <v>38189.46044921875</v>
      </c>
    </row>
    <row r="27" spans="1:8" ht="30" customHeight="1" x14ac:dyDescent="0.45">
      <c r="A27" s="51" t="s">
        <v>34</v>
      </c>
      <c r="B27" s="52">
        <v>3827.71240234375</v>
      </c>
      <c r="C27" s="52">
        <v>4075.95751953125</v>
      </c>
      <c r="D27" s="52">
        <v>4770.79248046875</v>
      </c>
      <c r="E27" s="52">
        <v>5259</v>
      </c>
      <c r="F27" s="52">
        <v>5948.90673828125</v>
      </c>
      <c r="G27" s="52">
        <v>6891.7646484375</v>
      </c>
      <c r="H27" s="52">
        <v>7872.935546875</v>
      </c>
    </row>
    <row r="28" spans="1:8" s="84" customFormat="1" ht="30" customHeight="1" x14ac:dyDescent="0.45">
      <c r="A28" s="51" t="s">
        <v>37</v>
      </c>
      <c r="B28" s="52">
        <v>14398.493698120117</v>
      </c>
      <c r="C28" s="52">
        <v>14359.921041488647</v>
      </c>
      <c r="D28" s="52">
        <v>14137.110702514648</v>
      </c>
      <c r="E28" s="52">
        <v>14582.451293945313</v>
      </c>
      <c r="F28" s="52">
        <v>14840.259216308594</v>
      </c>
      <c r="G28" s="52">
        <v>14804.030151367188</v>
      </c>
      <c r="H28" s="52">
        <v>15099.8564453125</v>
      </c>
    </row>
    <row r="29" spans="1:8" s="84" customFormat="1" ht="30" customHeight="1" x14ac:dyDescent="0.35">
      <c r="A29" s="53" t="s">
        <v>38</v>
      </c>
      <c r="B29" s="54">
        <v>3389.954345703125</v>
      </c>
      <c r="C29" s="50">
        <v>3047.7227783203125</v>
      </c>
      <c r="D29" s="50">
        <v>2653.5897216796875</v>
      </c>
      <c r="E29" s="50">
        <v>2320.1339111328125</v>
      </c>
      <c r="F29" s="50">
        <v>2182.9002075195312</v>
      </c>
      <c r="G29" s="50">
        <v>2070.942626953125</v>
      </c>
      <c r="H29" s="50">
        <v>1962.3529052734375</v>
      </c>
    </row>
    <row r="30" spans="1:8" s="1" customFormat="1" ht="30" customHeight="1" x14ac:dyDescent="0.45">
      <c r="A30" s="51" t="s">
        <v>162</v>
      </c>
      <c r="B30" s="52">
        <v>9764.1826171875</v>
      </c>
      <c r="C30" s="52">
        <v>9916.578857421875</v>
      </c>
      <c r="D30" s="52">
        <v>10327.672119140625</v>
      </c>
      <c r="E30" s="52">
        <v>10149.900390625</v>
      </c>
      <c r="F30" s="52">
        <v>10339.829345703125</v>
      </c>
      <c r="G30" s="52">
        <v>9938.0426025390625</v>
      </c>
      <c r="H30" s="52">
        <v>9746.1737060546875</v>
      </c>
    </row>
    <row r="31" spans="1:8" s="1" customFormat="1" ht="30" customHeight="1" x14ac:dyDescent="0.45">
      <c r="A31" s="51" t="s">
        <v>42</v>
      </c>
      <c r="B31" s="52">
        <v>25430.4208984375</v>
      </c>
      <c r="C31" s="52">
        <v>28418.94677734375</v>
      </c>
      <c r="D31" s="52">
        <v>30716.03271484375</v>
      </c>
      <c r="E31" s="52">
        <v>32852.39453125</v>
      </c>
      <c r="F31" s="52">
        <v>34021.154296875</v>
      </c>
      <c r="G31" s="52">
        <v>34740.80859375</v>
      </c>
      <c r="H31" s="52">
        <v>33651.547729492188</v>
      </c>
    </row>
    <row r="32" spans="1:8" ht="30" customHeight="1" x14ac:dyDescent="0.35">
      <c r="A32" s="49" t="s">
        <v>163</v>
      </c>
      <c r="B32" s="50">
        <v>46076.188842773438</v>
      </c>
      <c r="C32" s="50">
        <v>47567.098785400391</v>
      </c>
      <c r="D32" s="50">
        <v>49621.573669433594</v>
      </c>
      <c r="E32" s="50">
        <v>51283.152587890625</v>
      </c>
      <c r="F32" s="50">
        <v>52987.736572265625</v>
      </c>
      <c r="G32" s="50">
        <v>54745.962768554688</v>
      </c>
      <c r="H32" s="50">
        <v>56613.1796875</v>
      </c>
    </row>
    <row r="33" spans="1:8" ht="30" customHeight="1" x14ac:dyDescent="0.45">
      <c r="A33" s="51" t="s">
        <v>164</v>
      </c>
      <c r="B33" s="52">
        <v>1255.352294921875</v>
      </c>
      <c r="C33" s="52">
        <v>1299.1787414550781</v>
      </c>
      <c r="D33" s="52">
        <v>1347.1408996582031</v>
      </c>
      <c r="E33" s="52">
        <v>1399.73095703125</v>
      </c>
      <c r="F33" s="52">
        <v>1457.6463928222656</v>
      </c>
      <c r="G33" s="52">
        <v>1516.3299865722656</v>
      </c>
      <c r="H33" s="52">
        <v>1576.9100036621094</v>
      </c>
    </row>
    <row r="34" spans="1:8" s="84" customFormat="1" ht="30" customHeight="1" x14ac:dyDescent="0.45">
      <c r="A34" s="51" t="s">
        <v>165</v>
      </c>
      <c r="B34" s="52">
        <v>44985.44970703125</v>
      </c>
      <c r="C34" s="52">
        <v>49737.202392578125</v>
      </c>
      <c r="D34" s="52">
        <v>55289.498291015625</v>
      </c>
      <c r="E34" s="52">
        <v>58964.148681640625</v>
      </c>
      <c r="F34" s="52">
        <v>61665.99267578125</v>
      </c>
      <c r="G34" s="52">
        <v>64572.10302734375</v>
      </c>
      <c r="H34" s="52">
        <v>67801.651123046875</v>
      </c>
    </row>
    <row r="35" spans="1:8" ht="30" customHeight="1" thickBot="1" x14ac:dyDescent="0.4">
      <c r="A35" s="85" t="s">
        <v>23</v>
      </c>
      <c r="B35" s="86">
        <v>236466.42179870605</v>
      </c>
      <c r="C35" s="93">
        <v>256876.51076316833</v>
      </c>
      <c r="D35" s="93">
        <v>276589.83283996582</v>
      </c>
      <c r="E35" s="93">
        <v>286404.36709976196</v>
      </c>
      <c r="F35" s="93">
        <v>291837.98773193359</v>
      </c>
      <c r="G35" s="93">
        <v>296371.64801025391</v>
      </c>
      <c r="H35" s="93">
        <v>299975.50286865234</v>
      </c>
    </row>
    <row r="36" spans="1:8" ht="15" thickTop="1" x14ac:dyDescent="0.3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I42"/>
  <sheetViews>
    <sheetView zoomScaleNormal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RowHeight="14.5" x14ac:dyDescent="0.35"/>
  <cols>
    <col min="1" max="1" width="56.7265625" customWidth="1"/>
    <col min="2" max="6" width="10.7265625" customWidth="1"/>
    <col min="7" max="8" width="10" bestFit="1" customWidth="1"/>
  </cols>
  <sheetData>
    <row r="2" spans="1:8" ht="23" x14ac:dyDescent="0.5">
      <c r="A2" s="40" t="s">
        <v>184</v>
      </c>
    </row>
    <row r="3" spans="1:8" x14ac:dyDescent="0.35">
      <c r="A3" s="64"/>
    </row>
    <row r="4" spans="1:8" ht="15" thickBot="1" x14ac:dyDescent="0.4"/>
    <row r="5" spans="1:8" ht="19.5" thickTop="1" thickBot="1" x14ac:dyDescent="0.4">
      <c r="A5" s="94"/>
      <c r="B5" s="95" t="s">
        <v>84</v>
      </c>
      <c r="C5" s="95" t="s">
        <v>144</v>
      </c>
      <c r="D5" s="95" t="s">
        <v>145</v>
      </c>
      <c r="E5" s="95" t="s">
        <v>146</v>
      </c>
      <c r="F5" s="95" t="s">
        <v>147</v>
      </c>
      <c r="G5" s="95" t="s">
        <v>247</v>
      </c>
      <c r="H5" s="95" t="s">
        <v>267</v>
      </c>
    </row>
    <row r="6" spans="1:8" ht="19" thickTop="1" x14ac:dyDescent="0.45">
      <c r="A6" s="96" t="s">
        <v>117</v>
      </c>
      <c r="B6" s="97"/>
      <c r="C6" s="97"/>
      <c r="D6" s="97"/>
      <c r="E6" s="97"/>
      <c r="F6" s="97"/>
      <c r="G6" s="97"/>
      <c r="H6" s="97"/>
    </row>
    <row r="7" spans="1:8" ht="18.5" x14ac:dyDescent="0.45">
      <c r="A7" s="97" t="s">
        <v>118</v>
      </c>
      <c r="B7" s="97">
        <v>3212.2963581085205</v>
      </c>
      <c r="C7" s="97">
        <v>3246.4736328125</v>
      </c>
      <c r="D7" s="97">
        <v>3375.4895782470703</v>
      </c>
      <c r="E7" s="97">
        <v>4105.460319519043</v>
      </c>
      <c r="F7" s="97">
        <v>3708.7634658813477</v>
      </c>
      <c r="G7" s="97">
        <v>3082.0525970458984</v>
      </c>
      <c r="H7" s="97">
        <v>2973.3722953796387</v>
      </c>
    </row>
    <row r="8" spans="1:8" ht="18.5" x14ac:dyDescent="0.45">
      <c r="A8" s="97" t="s">
        <v>119</v>
      </c>
      <c r="B8" s="97">
        <v>391.14253425598145</v>
      </c>
      <c r="C8" s="97">
        <v>420.73442077636719</v>
      </c>
      <c r="D8" s="97">
        <v>404.89901733398437</v>
      </c>
      <c r="E8" s="97">
        <v>429.07381439208984</v>
      </c>
      <c r="F8" s="97">
        <v>151.32223510742187</v>
      </c>
      <c r="G8" s="97">
        <v>99.31207275390625</v>
      </c>
      <c r="H8" s="97">
        <v>84.144691467285156</v>
      </c>
    </row>
    <row r="9" spans="1:8" ht="18.5" x14ac:dyDescent="0.45">
      <c r="A9" s="97" t="s">
        <v>120</v>
      </c>
      <c r="B9" s="97">
        <v>2821.1538238525391</v>
      </c>
      <c r="C9" s="97">
        <v>2825.7392120361328</v>
      </c>
      <c r="D9" s="97">
        <v>2970.5905609130859</v>
      </c>
      <c r="E9" s="97">
        <v>3676.3865051269531</v>
      </c>
      <c r="F9" s="97">
        <v>3557.4412307739258</v>
      </c>
      <c r="G9" s="97">
        <v>2982.7405242919922</v>
      </c>
      <c r="H9" s="97">
        <v>2889.2276039123535</v>
      </c>
    </row>
    <row r="10" spans="1:8" ht="18.5" x14ac:dyDescent="0.45">
      <c r="A10" s="97" t="s">
        <v>4</v>
      </c>
      <c r="B10" s="97">
        <v>9626.9295959472656</v>
      </c>
      <c r="C10" s="97">
        <v>10291.374664306641</v>
      </c>
      <c r="D10" s="97">
        <v>11117.818176269531</v>
      </c>
      <c r="E10" s="97">
        <v>12175.810928344727</v>
      </c>
      <c r="F10" s="97">
        <v>13166.389099121094</v>
      </c>
      <c r="G10" s="97">
        <v>14264.79460144043</v>
      </c>
      <c r="H10" s="97">
        <v>14458.9541015625</v>
      </c>
    </row>
    <row r="11" spans="1:8" ht="18.5" x14ac:dyDescent="0.45">
      <c r="A11" s="97" t="s">
        <v>121</v>
      </c>
      <c r="B11" s="97">
        <v>9266.48046875</v>
      </c>
      <c r="C11" s="97">
        <v>10151.28125</v>
      </c>
      <c r="D11" s="97">
        <v>11452.2236328125</v>
      </c>
      <c r="E11" s="97">
        <v>12647.1787109375</v>
      </c>
      <c r="F11" s="97">
        <v>13088.2119140625</v>
      </c>
      <c r="G11" s="97">
        <v>13552.4462890625</v>
      </c>
      <c r="H11" s="97">
        <v>13361.8974609375</v>
      </c>
    </row>
    <row r="12" spans="1:8" ht="18.5" x14ac:dyDescent="0.45">
      <c r="A12" s="97" t="s">
        <v>122</v>
      </c>
      <c r="B12" s="97">
        <v>360.44912719726562</v>
      </c>
      <c r="C12" s="97">
        <v>140.09341430664062</v>
      </c>
      <c r="D12" s="97">
        <v>-334.40545654296875</v>
      </c>
      <c r="E12" s="97">
        <v>-471.36778259277344</v>
      </c>
      <c r="F12" s="97">
        <v>78.17718505859375</v>
      </c>
      <c r="G12" s="97">
        <v>712.34831237792969</v>
      </c>
      <c r="H12" s="97">
        <v>1097.056640625</v>
      </c>
    </row>
    <row r="13" spans="1:8" ht="18.5" x14ac:dyDescent="0.45">
      <c r="A13" s="97" t="s">
        <v>123</v>
      </c>
      <c r="B13" s="97">
        <v>15051.73974609375</v>
      </c>
      <c r="C13" s="97">
        <v>18247.900390625</v>
      </c>
      <c r="D13" s="97">
        <v>18763.060546875</v>
      </c>
      <c r="E13" s="97">
        <v>20598.69970703125</v>
      </c>
      <c r="F13" s="97">
        <v>21050.4365234375</v>
      </c>
      <c r="G13" s="97">
        <v>22418.734985351563</v>
      </c>
      <c r="H13" s="97">
        <v>21782.69482421875</v>
      </c>
    </row>
    <row r="14" spans="1:8" ht="18.5" x14ac:dyDescent="0.45">
      <c r="A14" s="97" t="s">
        <v>124</v>
      </c>
      <c r="B14" s="97">
        <v>6620.25830078125</v>
      </c>
      <c r="C14" s="97">
        <v>7987.6796875</v>
      </c>
      <c r="D14" s="97">
        <v>8022.9921875</v>
      </c>
      <c r="E14" s="97">
        <v>7969.38525390625</v>
      </c>
      <c r="F14" s="97">
        <v>7542.7822265625</v>
      </c>
      <c r="G14" s="97">
        <v>8402</v>
      </c>
      <c r="H14" s="97">
        <v>7334.6318359375</v>
      </c>
    </row>
    <row r="15" spans="1:8" ht="18.5" x14ac:dyDescent="0.45">
      <c r="A15" s="97" t="s">
        <v>125</v>
      </c>
      <c r="B15" s="97">
        <v>8431.4814453125</v>
      </c>
      <c r="C15" s="97">
        <v>10260.220703125</v>
      </c>
      <c r="D15" s="97">
        <v>10740.068359375</v>
      </c>
      <c r="E15" s="97">
        <v>12629.314453125</v>
      </c>
      <c r="F15" s="97">
        <v>13507.654296875</v>
      </c>
      <c r="G15" s="97">
        <v>13195</v>
      </c>
      <c r="H15" s="97">
        <v>13573.16796875</v>
      </c>
    </row>
    <row r="16" spans="1:8" ht="18.5" x14ac:dyDescent="0.45">
      <c r="A16" s="97" t="s">
        <v>126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821.7349853515625</v>
      </c>
      <c r="H16" s="97">
        <v>874.89501953125</v>
      </c>
    </row>
    <row r="17" spans="1:9" ht="18.5" x14ac:dyDescent="0.45">
      <c r="A17" s="97" t="s">
        <v>127</v>
      </c>
      <c r="B17" s="97">
        <v>16025.37939453125</v>
      </c>
      <c r="C17" s="97">
        <v>19628.0634765625</v>
      </c>
      <c r="D17" s="97">
        <v>19975.39990234375</v>
      </c>
      <c r="E17" s="97">
        <v>17635.79638671875</v>
      </c>
      <c r="F17" s="97">
        <v>19713.82666015625</v>
      </c>
      <c r="G17" s="97">
        <v>19412.222290039063</v>
      </c>
      <c r="H17" s="97">
        <v>20247.239013671875</v>
      </c>
    </row>
    <row r="18" spans="1:9" ht="18.5" x14ac:dyDescent="0.45">
      <c r="A18" s="97" t="s">
        <v>128</v>
      </c>
      <c r="B18" s="97">
        <v>14493.8681640625</v>
      </c>
      <c r="C18" s="97">
        <v>17269.111328125</v>
      </c>
      <c r="D18" s="97">
        <v>17374.26953125</v>
      </c>
      <c r="E18" s="97">
        <v>14834.751953125</v>
      </c>
      <c r="F18" s="97">
        <v>18215.75</v>
      </c>
      <c r="G18" s="97">
        <v>17930.513671875</v>
      </c>
      <c r="H18" s="97">
        <v>18535.421875</v>
      </c>
    </row>
    <row r="19" spans="1:9" s="1" customFormat="1" ht="18.5" x14ac:dyDescent="0.45">
      <c r="A19" s="97" t="s">
        <v>129</v>
      </c>
      <c r="B19" s="99">
        <v>1531.51123046875</v>
      </c>
      <c r="C19" s="99">
        <v>2358.9521484375</v>
      </c>
      <c r="D19" s="99">
        <v>2601.13037109375</v>
      </c>
      <c r="E19" s="99">
        <v>2801.04443359375</v>
      </c>
      <c r="F19" s="99">
        <v>1498.07666015625</v>
      </c>
      <c r="G19" s="99">
        <v>1481.7086181640625</v>
      </c>
      <c r="H19" s="99">
        <v>1711.817138671875</v>
      </c>
    </row>
    <row r="20" spans="1:9" s="1" customFormat="1" ht="18.5" x14ac:dyDescent="0.45">
      <c r="A20" s="97" t="s">
        <v>270</v>
      </c>
      <c r="B20" s="99">
        <v>169.03823852539062</v>
      </c>
      <c r="C20" s="99">
        <v>241.60000610351562</v>
      </c>
      <c r="D20" s="99">
        <v>495.9320068359375</v>
      </c>
      <c r="E20" s="99">
        <v>261.00601196289062</v>
      </c>
      <c r="F20" s="99">
        <v>476.89700317382812</v>
      </c>
      <c r="G20" s="99">
        <v>544.9990234375</v>
      </c>
      <c r="H20" s="99">
        <v>642.66900634765625</v>
      </c>
    </row>
    <row r="21" spans="1:9" s="101" customFormat="1" ht="18.5" x14ac:dyDescent="0.45">
      <c r="A21" s="96" t="s">
        <v>130</v>
      </c>
      <c r="B21" s="200">
        <v>44085.383333206177</v>
      </c>
      <c r="C21" s="100">
        <v>51655.412170410156</v>
      </c>
      <c r="D21" s="100">
        <v>53727.700210571289</v>
      </c>
      <c r="E21" s="100">
        <v>54776.77335357666</v>
      </c>
      <c r="F21" s="100">
        <v>58116.31275177002</v>
      </c>
      <c r="G21" s="100">
        <v>59722.803497314453</v>
      </c>
      <c r="H21" s="100">
        <v>60104.92924118042</v>
      </c>
    </row>
    <row r="22" spans="1:9" s="1" customFormat="1" ht="18.5" x14ac:dyDescent="0.45">
      <c r="A22" s="102" t="s">
        <v>131</v>
      </c>
      <c r="B22" s="97"/>
      <c r="C22" s="97"/>
      <c r="D22" s="97"/>
      <c r="E22" s="97"/>
      <c r="F22" s="97"/>
      <c r="G22" s="97"/>
      <c r="H22" s="97"/>
    </row>
    <row r="23" spans="1:9" s="1" customFormat="1" ht="18.5" x14ac:dyDescent="0.45">
      <c r="A23" s="97" t="s">
        <v>132</v>
      </c>
      <c r="B23" s="99">
        <v>1800.4007546901703</v>
      </c>
      <c r="C23" s="99">
        <v>2529.1690044403076</v>
      </c>
      <c r="D23" s="99">
        <v>2636.5417375564575</v>
      </c>
      <c r="E23" s="99">
        <v>4324.0421876907349</v>
      </c>
      <c r="F23" s="99">
        <v>5439.7993974685669</v>
      </c>
      <c r="G23" s="99">
        <v>5797.6946630477905</v>
      </c>
      <c r="H23" s="99">
        <v>6416.8048095703125</v>
      </c>
      <c r="I23" s="203"/>
    </row>
    <row r="24" spans="1:9" s="1" customFormat="1" ht="18.5" x14ac:dyDescent="0.45">
      <c r="A24" s="97" t="s">
        <v>133</v>
      </c>
      <c r="B24" s="99">
        <v>1800.4007546901703</v>
      </c>
      <c r="C24" s="99">
        <v>2529.1690044403076</v>
      </c>
      <c r="D24" s="99">
        <v>2636.5417375564575</v>
      </c>
      <c r="E24" s="99">
        <v>4324.0421876907349</v>
      </c>
      <c r="F24" s="99">
        <v>5439.7993974685669</v>
      </c>
      <c r="G24" s="99">
        <v>5797.6946630477905</v>
      </c>
      <c r="H24" s="99">
        <v>6416.8048095703125</v>
      </c>
      <c r="I24" s="203"/>
    </row>
    <row r="25" spans="1:9" s="1" customFormat="1" ht="18.5" x14ac:dyDescent="0.45">
      <c r="A25" s="97" t="s">
        <v>134</v>
      </c>
      <c r="B25" s="99">
        <v>12115.140625</v>
      </c>
      <c r="C25" s="99">
        <v>14921.2841796875</v>
      </c>
      <c r="D25" s="99">
        <v>17266.91650390625</v>
      </c>
      <c r="E25" s="99">
        <v>15776.27197265625</v>
      </c>
      <c r="F25" s="99">
        <v>15475.93408203125</v>
      </c>
      <c r="G25" s="99">
        <v>10753.9833984375</v>
      </c>
      <c r="H25" s="99">
        <v>11013.39111328125</v>
      </c>
      <c r="I25" s="203"/>
    </row>
    <row r="26" spans="1:9" s="1" customFormat="1" ht="18.5" x14ac:dyDescent="0.45">
      <c r="A26" s="97" t="s">
        <v>135</v>
      </c>
      <c r="B26" s="99">
        <v>1032.4580078125</v>
      </c>
      <c r="C26" s="99">
        <v>1074.1234130859375</v>
      </c>
      <c r="D26" s="99">
        <v>1506.8525390625</v>
      </c>
      <c r="E26" s="99">
        <v>1223.3140869140625</v>
      </c>
      <c r="F26" s="99">
        <v>1280.52197265625</v>
      </c>
      <c r="G26" s="99">
        <v>1405.5789794921875</v>
      </c>
      <c r="H26" s="99">
        <v>755.08599853515625</v>
      </c>
      <c r="I26" s="203"/>
    </row>
    <row r="27" spans="1:9" s="1" customFormat="1" ht="18.5" x14ac:dyDescent="0.45">
      <c r="A27" s="97" t="s">
        <v>17</v>
      </c>
      <c r="B27" s="99">
        <v>32808.064208984375</v>
      </c>
      <c r="C27" s="99">
        <v>37385.822387695313</v>
      </c>
      <c r="D27" s="99">
        <v>39758.811889648438</v>
      </c>
      <c r="E27" s="99">
        <v>42561.1240234375</v>
      </c>
      <c r="F27" s="99">
        <v>43928.638427734375</v>
      </c>
      <c r="G27" s="99">
        <v>46005.412841796875</v>
      </c>
      <c r="H27" s="99">
        <v>46300.431396484375</v>
      </c>
      <c r="I27" s="203"/>
    </row>
    <row r="28" spans="1:9" s="1" customFormat="1" ht="18.5" x14ac:dyDescent="0.45">
      <c r="A28" s="96" t="s">
        <v>136</v>
      </c>
      <c r="B28" s="100">
        <v>47756.063596487045</v>
      </c>
      <c r="C28" s="100">
        <v>55910.398984909058</v>
      </c>
      <c r="D28" s="100">
        <v>61169.122670173645</v>
      </c>
      <c r="E28" s="100">
        <v>63884.752270698547</v>
      </c>
      <c r="F28" s="100">
        <v>66124.893879890442</v>
      </c>
      <c r="G28" s="100">
        <v>63962.669882774353</v>
      </c>
      <c r="H28" s="100">
        <v>64485.713317871094</v>
      </c>
    </row>
    <row r="29" spans="1:9" s="1" customFormat="1" ht="18.5" x14ac:dyDescent="0.45">
      <c r="A29" s="102" t="s">
        <v>137</v>
      </c>
      <c r="B29" s="99"/>
      <c r="C29" s="99"/>
      <c r="D29" s="99"/>
      <c r="E29" s="202"/>
      <c r="F29" s="202"/>
      <c r="G29" s="202"/>
      <c r="H29" s="202"/>
    </row>
    <row r="30" spans="1:9" s="1" customFormat="1" ht="18.5" x14ac:dyDescent="0.45">
      <c r="A30" s="97" t="s">
        <v>19</v>
      </c>
      <c r="B30" s="99">
        <v>-3670.6802632808685</v>
      </c>
      <c r="C30" s="99">
        <v>-4254.9868144989014</v>
      </c>
      <c r="D30" s="99">
        <v>-7441.422459602356</v>
      </c>
      <c r="E30" s="99">
        <v>-9107.9789171218872</v>
      </c>
      <c r="F30" s="99">
        <v>-8008.5811281204224</v>
      </c>
      <c r="G30" s="99">
        <v>-4239.8663854598999</v>
      </c>
      <c r="H30" s="99">
        <v>-4380.7840766906738</v>
      </c>
    </row>
    <row r="31" spans="1:9" s="1" customFormat="1" ht="18.5" x14ac:dyDescent="0.45">
      <c r="A31" s="97" t="s">
        <v>138</v>
      </c>
      <c r="B31" s="99">
        <v>1315.3990650177002</v>
      </c>
      <c r="C31" s="99">
        <v>1662.9161376953125</v>
      </c>
      <c r="D31" s="99">
        <v>2287.319580078125</v>
      </c>
      <c r="E31" s="99">
        <v>456.95512008666992</v>
      </c>
      <c r="F31" s="99">
        <v>3740.339599609375</v>
      </c>
      <c r="G31" s="99">
        <v>1950.43603515625</v>
      </c>
      <c r="H31" s="99">
        <v>2506.56396484375</v>
      </c>
    </row>
    <row r="32" spans="1:9" s="1" customFormat="1" ht="18.5" x14ac:dyDescent="0.45">
      <c r="A32" s="97" t="s">
        <v>139</v>
      </c>
      <c r="B32" s="99">
        <v>-1561.8387451171875</v>
      </c>
      <c r="C32" s="99">
        <v>-1520.995361328125</v>
      </c>
      <c r="D32" s="99">
        <v>-1125.572021484375</v>
      </c>
      <c r="E32" s="99">
        <v>-1552.0367431640625</v>
      </c>
      <c r="F32" s="99">
        <v>-1540.9388427734375</v>
      </c>
      <c r="G32" s="99">
        <v>-1531.7996826171875</v>
      </c>
      <c r="H32" s="99">
        <v>-820.52459716796875</v>
      </c>
    </row>
    <row r="33" spans="1:8" s="1" customFormat="1" ht="18.5" x14ac:dyDescent="0.45">
      <c r="A33" s="96" t="s">
        <v>140</v>
      </c>
      <c r="B33" s="100">
        <v>-3917.1199433803558</v>
      </c>
      <c r="C33" s="100">
        <v>-4113.0660381317139</v>
      </c>
      <c r="D33" s="100">
        <v>-6279.674901008606</v>
      </c>
      <c r="E33" s="100">
        <v>-10203.06054019928</v>
      </c>
      <c r="F33" s="100">
        <v>-5809.1803712844849</v>
      </c>
      <c r="G33" s="100">
        <v>-3821.2300329208374</v>
      </c>
      <c r="H33" s="100">
        <v>-2694.7447090148926</v>
      </c>
    </row>
    <row r="34" spans="1:8" s="1" customFormat="1" ht="18.5" x14ac:dyDescent="0.45">
      <c r="A34" s="102" t="s">
        <v>111</v>
      </c>
      <c r="B34" s="99"/>
      <c r="C34" s="99"/>
      <c r="D34" s="99"/>
      <c r="E34" s="99"/>
      <c r="F34" s="99"/>
      <c r="G34" s="99"/>
      <c r="H34" s="99"/>
    </row>
    <row r="35" spans="1:8" s="1" customFormat="1" ht="18.5" x14ac:dyDescent="0.45">
      <c r="A35" s="99" t="s">
        <v>24</v>
      </c>
      <c r="B35" s="99">
        <v>4856.174560546875</v>
      </c>
      <c r="C35" s="99">
        <v>6475.3476257324219</v>
      </c>
      <c r="D35" s="99">
        <v>7023.9294128417969</v>
      </c>
      <c r="E35" s="99">
        <v>5451.4683532714844</v>
      </c>
      <c r="F35" s="99">
        <v>4764.4813537597656</v>
      </c>
      <c r="G35" s="99">
        <v>5497.8954315185547</v>
      </c>
      <c r="H35" s="99">
        <v>6431.4748077392578</v>
      </c>
    </row>
    <row r="36" spans="1:8" s="1" customFormat="1" ht="18.5" x14ac:dyDescent="0.45">
      <c r="A36" s="103" t="s">
        <v>1</v>
      </c>
      <c r="B36" s="99">
        <v>-1300.4021911621094</v>
      </c>
      <c r="C36" s="99">
        <v>-1322.1526794433594</v>
      </c>
      <c r="D36" s="99">
        <v>-1323.6951370239258</v>
      </c>
      <c r="E36" s="99">
        <v>-1386.9567260742187</v>
      </c>
      <c r="F36" s="99">
        <v>-1492.907844543457</v>
      </c>
      <c r="G36" s="99">
        <v>-1745.7504119873047</v>
      </c>
      <c r="H36" s="99">
        <v>-2034.2020416259766</v>
      </c>
    </row>
    <row r="37" spans="1:8" s="1" customFormat="1" ht="18.5" x14ac:dyDescent="0.45">
      <c r="A37" s="99" t="s">
        <v>141</v>
      </c>
      <c r="B37" s="99">
        <v>8.7868919372558594</v>
      </c>
      <c r="C37" s="99">
        <v>-7.75</v>
      </c>
      <c r="D37" s="99">
        <v>-2.1232185363769531</v>
      </c>
      <c r="E37" s="99">
        <v>-10.739089012145996</v>
      </c>
      <c r="F37" s="99">
        <v>-19.176622867584229</v>
      </c>
      <c r="G37" s="99">
        <v>-23.161872506141663</v>
      </c>
      <c r="H37" s="99">
        <v>-22.25</v>
      </c>
    </row>
    <row r="38" spans="1:8" s="1" customFormat="1" ht="18.5" x14ac:dyDescent="0.45">
      <c r="A38" s="97" t="s">
        <v>23</v>
      </c>
      <c r="B38" s="99">
        <v>3564.5592613220215</v>
      </c>
      <c r="C38" s="99">
        <v>5145.4449462890625</v>
      </c>
      <c r="D38" s="99">
        <v>5698.1110572814941</v>
      </c>
      <c r="E38" s="99">
        <v>4053.7725381851196</v>
      </c>
      <c r="F38" s="99">
        <v>3252.3968863487244</v>
      </c>
      <c r="G38" s="99">
        <v>3728.9831470251083</v>
      </c>
      <c r="H38" s="99">
        <v>4375.0227661132812</v>
      </c>
    </row>
    <row r="39" spans="1:8" s="1" customFormat="1" ht="18.5" x14ac:dyDescent="0.45">
      <c r="A39" s="97" t="s">
        <v>56</v>
      </c>
      <c r="B39" s="99">
        <v>1547.064697265625</v>
      </c>
      <c r="C39" s="99">
        <v>2475.3544921875</v>
      </c>
      <c r="D39" s="99">
        <v>2850.096923828125</v>
      </c>
      <c r="E39" s="99">
        <v>2749.30078125</v>
      </c>
      <c r="F39" s="99">
        <v>3911.504638671875</v>
      </c>
      <c r="G39" s="99">
        <v>3246.791748046875</v>
      </c>
      <c r="H39" s="99">
        <v>3453.1669921875</v>
      </c>
    </row>
    <row r="40" spans="1:8" s="1" customFormat="1" ht="18.5" x14ac:dyDescent="0.45">
      <c r="A40" s="96" t="s">
        <v>142</v>
      </c>
      <c r="B40" s="100">
        <v>-9087.4039306640625</v>
      </c>
      <c r="C40" s="100">
        <v>-11810.786926269531</v>
      </c>
      <c r="D40" s="100">
        <v>-14967.291625976563</v>
      </c>
      <c r="E40" s="100">
        <v>-17111.761573791504</v>
      </c>
      <c r="F40" s="100">
        <v>-13080.140808105469</v>
      </c>
      <c r="G40" s="100">
        <v>-10871.125610351563</v>
      </c>
      <c r="H40" s="100">
        <v>-10572.001953125</v>
      </c>
    </row>
    <row r="41" spans="1:8" ht="30" customHeight="1" thickBot="1" x14ac:dyDescent="0.4">
      <c r="A41" s="104" t="s">
        <v>143</v>
      </c>
      <c r="B41" s="105">
        <v>-7.7390225450316139E-2</v>
      </c>
      <c r="C41" s="105">
        <v>-8.7593741015559182E-2</v>
      </c>
      <c r="D41" s="105">
        <v>-0.10250259802658993</v>
      </c>
      <c r="E41" s="105">
        <v>-0.10850303837694328</v>
      </c>
      <c r="F41" s="105">
        <v>-7.6237918149373418E-2</v>
      </c>
      <c r="G41" s="105">
        <v>-6.0058434468088409E-2</v>
      </c>
      <c r="H41" s="105">
        <v>-5.833355174385136E-2</v>
      </c>
    </row>
    <row r="42" spans="1:8" ht="15" thickTop="1" x14ac:dyDescent="0.35"/>
  </sheetData>
  <pageMargins left="0.7" right="0.7" top="0.75" bottom="0.75" header="0.3" footer="0.3"/>
  <ignoredErrors>
    <ignoredError sqref="B5:H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H37"/>
  <sheetViews>
    <sheetView zoomScale="90" zoomScaleNormal="9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J1" sqref="J1:XFD1048576"/>
    </sheetView>
  </sheetViews>
  <sheetFormatPr defaultRowHeight="14.5" x14ac:dyDescent="0.35"/>
  <cols>
    <col min="1" max="1" width="56.7265625" customWidth="1"/>
    <col min="2" max="6" width="10" customWidth="1"/>
    <col min="7" max="8" width="10" bestFit="1" customWidth="1"/>
  </cols>
  <sheetData>
    <row r="2" spans="1:8" ht="23.5" x14ac:dyDescent="0.55000000000000004">
      <c r="A2" s="106" t="s">
        <v>185</v>
      </c>
    </row>
    <row r="4" spans="1:8" ht="15" thickBot="1" x14ac:dyDescent="0.4">
      <c r="A4" s="2"/>
      <c r="B4" s="2"/>
      <c r="C4" s="2"/>
      <c r="D4" s="2"/>
    </row>
    <row r="5" spans="1:8" ht="30" customHeight="1" thickTop="1" thickBot="1" x14ac:dyDescent="0.4">
      <c r="A5" s="94"/>
      <c r="B5" s="95" t="s">
        <v>84</v>
      </c>
      <c r="C5" s="95" t="s">
        <v>144</v>
      </c>
      <c r="D5" s="95" t="s">
        <v>145</v>
      </c>
      <c r="E5" s="95" t="s">
        <v>146</v>
      </c>
      <c r="F5" s="95" t="s">
        <v>147</v>
      </c>
      <c r="G5" s="95" t="s">
        <v>247</v>
      </c>
      <c r="H5" s="95" t="s">
        <v>267</v>
      </c>
    </row>
    <row r="6" spans="1:8" ht="30" customHeight="1" thickTop="1" x14ac:dyDescent="0.45">
      <c r="A6" s="97" t="s">
        <v>54</v>
      </c>
      <c r="B6" s="97">
        <v>44036.01123046875</v>
      </c>
      <c r="C6" s="97">
        <v>52609.068359375</v>
      </c>
      <c r="D6" s="97">
        <v>51648.0341796875</v>
      </c>
      <c r="E6" s="97">
        <v>55212.6171875</v>
      </c>
      <c r="F6" s="97">
        <v>57683.2177734375</v>
      </c>
      <c r="G6" s="97">
        <v>64712.1396484375</v>
      </c>
      <c r="H6" s="97">
        <v>64034.1591796875</v>
      </c>
    </row>
    <row r="7" spans="1:8" ht="30" customHeight="1" x14ac:dyDescent="0.45">
      <c r="A7" s="97" t="s">
        <v>60</v>
      </c>
      <c r="B7" s="97">
        <v>39080.546875</v>
      </c>
      <c r="C7" s="97">
        <v>42924.84375</v>
      </c>
      <c r="D7" s="97">
        <v>41621.22265625</v>
      </c>
      <c r="E7" s="97">
        <v>48023.875</v>
      </c>
      <c r="F7" s="97">
        <v>49761.7734375</v>
      </c>
      <c r="G7" s="97">
        <v>56457.5234375</v>
      </c>
      <c r="H7" s="97">
        <v>56373.65234375</v>
      </c>
    </row>
    <row r="8" spans="1:8" ht="30" customHeight="1" x14ac:dyDescent="0.45">
      <c r="A8" s="97" t="s">
        <v>61</v>
      </c>
      <c r="B8" s="97">
        <v>4955.46435546875</v>
      </c>
      <c r="C8" s="97">
        <v>9684.224609375</v>
      </c>
      <c r="D8" s="97">
        <v>10026.8115234375</v>
      </c>
      <c r="E8" s="97">
        <v>7188.7421875</v>
      </c>
      <c r="F8" s="97">
        <v>7921.4443359375</v>
      </c>
      <c r="G8" s="97">
        <v>8254.6162109375</v>
      </c>
      <c r="H8" s="97">
        <v>7660.5068359375</v>
      </c>
    </row>
    <row r="9" spans="1:8" ht="30" customHeight="1" x14ac:dyDescent="0.45">
      <c r="A9" s="97" t="s">
        <v>55</v>
      </c>
      <c r="B9" s="97">
        <v>70715.64501953125</v>
      </c>
      <c r="C9" s="97">
        <v>86380.037109375</v>
      </c>
      <c r="D9" s="97">
        <v>90339.083984375</v>
      </c>
      <c r="E9" s="97">
        <v>92979.2744140625</v>
      </c>
      <c r="F9" s="97">
        <v>81665.37451171875</v>
      </c>
      <c r="G9" s="97">
        <v>82624.001953125</v>
      </c>
      <c r="H9" s="97">
        <v>85167.1494140625</v>
      </c>
    </row>
    <row r="10" spans="1:8" ht="30" customHeight="1" x14ac:dyDescent="0.45">
      <c r="A10" s="97" t="s">
        <v>62</v>
      </c>
      <c r="B10" s="97">
        <v>63516.6015625</v>
      </c>
      <c r="C10" s="97">
        <v>76819.390625</v>
      </c>
      <c r="D10" s="97">
        <v>81673.7890625</v>
      </c>
      <c r="E10" s="97">
        <v>82855.9140625</v>
      </c>
      <c r="F10" s="97">
        <v>73763.6484375</v>
      </c>
      <c r="G10" s="97">
        <v>74803.5234375</v>
      </c>
      <c r="H10" s="97">
        <v>76782.90625</v>
      </c>
    </row>
    <row r="11" spans="1:8" ht="30" customHeight="1" x14ac:dyDescent="0.45">
      <c r="A11" s="97" t="s">
        <v>63</v>
      </c>
      <c r="B11" s="97">
        <v>7199.04345703125</v>
      </c>
      <c r="C11" s="97">
        <v>9560.646484375</v>
      </c>
      <c r="D11" s="97">
        <v>8665.294921875</v>
      </c>
      <c r="E11" s="97">
        <v>10123.3603515625</v>
      </c>
      <c r="F11" s="97">
        <v>7901.72607421875</v>
      </c>
      <c r="G11" s="97">
        <v>7820.478515625</v>
      </c>
      <c r="H11" s="97">
        <v>8384.2431640625</v>
      </c>
    </row>
    <row r="12" spans="1:8" ht="30" customHeight="1" x14ac:dyDescent="0.45">
      <c r="A12" s="96" t="s">
        <v>64</v>
      </c>
      <c r="B12" s="96">
        <v>-26679.6337890625</v>
      </c>
      <c r="C12" s="96">
        <v>-33770.96875</v>
      </c>
      <c r="D12" s="96">
        <v>-38691.0498046875</v>
      </c>
      <c r="E12" s="96">
        <v>-37766.6572265625</v>
      </c>
      <c r="F12" s="96">
        <v>-23982.15673828125</v>
      </c>
      <c r="G12" s="96">
        <v>-17911.8623046875</v>
      </c>
      <c r="H12" s="96">
        <v>-21132.990234375</v>
      </c>
    </row>
    <row r="13" spans="1:8" ht="30" customHeight="1" x14ac:dyDescent="0.45">
      <c r="A13" s="97" t="s">
        <v>65</v>
      </c>
      <c r="B13" s="97">
        <v>3206.7412757795369</v>
      </c>
      <c r="C13" s="97">
        <v>4043.4964969528492</v>
      </c>
      <c r="D13" s="97">
        <v>3925.7011896124086</v>
      </c>
      <c r="E13" s="97">
        <v>3873.7233976106436</v>
      </c>
      <c r="F13" s="97">
        <v>3827.1533540153555</v>
      </c>
      <c r="G13" s="97">
        <v>4535.199693817437</v>
      </c>
      <c r="H13" s="97">
        <v>4249.4706362443276</v>
      </c>
    </row>
    <row r="14" spans="1:8" ht="30" customHeight="1" x14ac:dyDescent="0.45">
      <c r="A14" s="97" t="s">
        <v>66</v>
      </c>
      <c r="B14" s="97">
        <v>323.55164458376123</v>
      </c>
      <c r="C14" s="97">
        <v>494.65895295966004</v>
      </c>
      <c r="D14" s="97">
        <v>326.59595558507999</v>
      </c>
      <c r="E14" s="97">
        <v>338.54176638785998</v>
      </c>
      <c r="F14" s="97">
        <v>365.22368073078007</v>
      </c>
      <c r="G14" s="97">
        <v>402.43634369190005</v>
      </c>
      <c r="H14" s="97">
        <v>253.06129041954003</v>
      </c>
    </row>
    <row r="15" spans="1:8" ht="30" customHeight="1" x14ac:dyDescent="0.45">
      <c r="A15" s="97" t="s">
        <v>67</v>
      </c>
      <c r="B15" s="97">
        <v>2883.1896311957757</v>
      </c>
      <c r="C15" s="97">
        <v>3548.8375439931892</v>
      </c>
      <c r="D15" s="97">
        <v>3599.1052340273286</v>
      </c>
      <c r="E15" s="97">
        <v>3535.1816312227838</v>
      </c>
      <c r="F15" s="97">
        <v>3461.9296732845755</v>
      </c>
      <c r="G15" s="97">
        <v>4132.7633501255368</v>
      </c>
      <c r="H15" s="97">
        <v>3996.4093458247876</v>
      </c>
    </row>
    <row r="16" spans="1:8" ht="30" customHeight="1" x14ac:dyDescent="0.45">
      <c r="A16" s="97" t="s">
        <v>68</v>
      </c>
      <c r="B16" s="97">
        <v>3511.9929943974248</v>
      </c>
      <c r="C16" s="97">
        <v>4823.0343459179376</v>
      </c>
      <c r="D16" s="97">
        <v>4159.0052251818761</v>
      </c>
      <c r="E16" s="97">
        <v>6973.6977125383455</v>
      </c>
      <c r="F16" s="97">
        <v>6935.9662824328598</v>
      </c>
      <c r="G16" s="97">
        <v>10011.834228585303</v>
      </c>
      <c r="H16" s="97">
        <v>9276.1721919584361</v>
      </c>
    </row>
    <row r="17" spans="1:8" ht="30" customHeight="1" x14ac:dyDescent="0.45">
      <c r="A17" s="97" t="s">
        <v>66</v>
      </c>
      <c r="B17" s="97">
        <v>432.80818209602108</v>
      </c>
      <c r="C17" s="97">
        <v>791.03201776904928</v>
      </c>
      <c r="D17" s="97">
        <v>468.57548744329</v>
      </c>
      <c r="E17" s="97">
        <v>361.00226798618746</v>
      </c>
      <c r="F17" s="97">
        <v>482.29398237167703</v>
      </c>
      <c r="G17" s="97">
        <v>412.26202511609927</v>
      </c>
      <c r="H17" s="97">
        <v>280.66608557753995</v>
      </c>
    </row>
    <row r="18" spans="1:8" ht="30" customHeight="1" x14ac:dyDescent="0.45">
      <c r="A18" s="97" t="s">
        <v>67</v>
      </c>
      <c r="B18" s="97">
        <v>3079.1848123014038</v>
      </c>
      <c r="C18" s="97">
        <v>4032.0023281488884</v>
      </c>
      <c r="D18" s="97">
        <v>3690.4297377385865</v>
      </c>
      <c r="E18" s="97">
        <v>6612.6954445521578</v>
      </c>
      <c r="F18" s="97">
        <v>6453.6723000611828</v>
      </c>
      <c r="G18" s="97">
        <v>9599.5722034692044</v>
      </c>
      <c r="H18" s="97">
        <v>8995.5061063808953</v>
      </c>
    </row>
    <row r="19" spans="1:8" ht="30" customHeight="1" x14ac:dyDescent="0.45">
      <c r="A19" s="96" t="s">
        <v>69</v>
      </c>
      <c r="B19" s="96">
        <v>-305.25171861788795</v>
      </c>
      <c r="C19" s="96">
        <v>-779.53784896508841</v>
      </c>
      <c r="D19" s="96">
        <v>-233.30403556946749</v>
      </c>
      <c r="E19" s="96">
        <v>-3099.9743149277019</v>
      </c>
      <c r="F19" s="96">
        <v>-3108.8129284175043</v>
      </c>
      <c r="G19" s="96">
        <v>-5476.6345347678662</v>
      </c>
      <c r="H19" s="96">
        <v>-5026.7015557141085</v>
      </c>
    </row>
    <row r="20" spans="1:8" ht="30" customHeight="1" x14ac:dyDescent="0.45">
      <c r="A20" s="97" t="s">
        <v>70</v>
      </c>
      <c r="B20" s="97">
        <v>16439.063772397465</v>
      </c>
      <c r="C20" s="97">
        <v>20327.184968738427</v>
      </c>
      <c r="D20" s="97">
        <v>19933.651243490127</v>
      </c>
      <c r="E20" s="97">
        <v>17563.176977971169</v>
      </c>
      <c r="F20" s="97">
        <v>20997.137419846149</v>
      </c>
      <c r="G20" s="97">
        <v>20541.179771665062</v>
      </c>
      <c r="H20" s="97">
        <v>21410.591874590646</v>
      </c>
    </row>
    <row r="21" spans="1:8" ht="30" customHeight="1" x14ac:dyDescent="0.45">
      <c r="A21" s="97" t="s">
        <v>71</v>
      </c>
      <c r="B21" s="97">
        <v>94.490138700000003</v>
      </c>
      <c r="C21" s="97">
        <v>137.41407220000002</v>
      </c>
      <c r="D21" s="97">
        <v>151.6477649</v>
      </c>
      <c r="E21" s="97">
        <v>229.25677530000002</v>
      </c>
      <c r="F21" s="97">
        <v>227.52376020000003</v>
      </c>
      <c r="G21" s="97">
        <v>184.14585679999999</v>
      </c>
      <c r="H21" s="97">
        <v>312.64109070000006</v>
      </c>
    </row>
    <row r="22" spans="1:8" ht="30" customHeight="1" x14ac:dyDescent="0.45">
      <c r="A22" s="97" t="s">
        <v>72</v>
      </c>
      <c r="B22" s="97">
        <v>14493.868388000001</v>
      </c>
      <c r="C22" s="97">
        <v>17269.111492</v>
      </c>
      <c r="D22" s="97">
        <v>17374.269683000002</v>
      </c>
      <c r="E22" s="97">
        <v>14834.75153275</v>
      </c>
      <c r="F22" s="97">
        <v>18215.749303999997</v>
      </c>
      <c r="G22" s="97">
        <v>17930.513637671957</v>
      </c>
      <c r="H22" s="97">
        <v>18535.421077999999</v>
      </c>
    </row>
    <row r="23" spans="1:8" ht="30" customHeight="1" x14ac:dyDescent="0.45">
      <c r="A23" s="97" t="s">
        <v>73</v>
      </c>
      <c r="B23" s="97">
        <v>1165.5386079200002</v>
      </c>
      <c r="C23" s="97">
        <v>1977.2334034766668</v>
      </c>
      <c r="D23" s="97">
        <v>1759.3782227299998</v>
      </c>
      <c r="E23" s="97">
        <v>1247.4832306199999</v>
      </c>
      <c r="F23" s="97">
        <v>1270.55291442</v>
      </c>
      <c r="G23" s="97">
        <v>1297.5627464649999</v>
      </c>
      <c r="H23" s="97">
        <v>1399.1760578091837</v>
      </c>
    </row>
    <row r="24" spans="1:8" ht="30" customHeight="1" x14ac:dyDescent="0.45">
      <c r="A24" s="97" t="s">
        <v>74</v>
      </c>
      <c r="B24" s="97">
        <v>685.16663777746498</v>
      </c>
      <c r="C24" s="97">
        <v>943.42600106175985</v>
      </c>
      <c r="D24" s="97">
        <v>648.35557286012295</v>
      </c>
      <c r="E24" s="97">
        <v>1251.6854393011663</v>
      </c>
      <c r="F24" s="97">
        <v>1283.3114412261502</v>
      </c>
      <c r="G24" s="97">
        <v>1128.9575307281057</v>
      </c>
      <c r="H24" s="97">
        <v>1163.3536480814607</v>
      </c>
    </row>
    <row r="25" spans="1:8" ht="30" customHeight="1" x14ac:dyDescent="0.45">
      <c r="A25" s="97" t="s">
        <v>75</v>
      </c>
      <c r="B25" s="97">
        <v>1439.771373662611</v>
      </c>
      <c r="C25" s="97">
        <v>1744.2874024515806</v>
      </c>
      <c r="D25" s="97">
        <v>1989.5186515665753</v>
      </c>
      <c r="E25" s="97">
        <v>1905.7058283326742</v>
      </c>
      <c r="F25" s="97">
        <v>1866.5749456963504</v>
      </c>
      <c r="G25" s="97">
        <v>1930.6735451998054</v>
      </c>
      <c r="H25" s="97">
        <v>2149.1881706086806</v>
      </c>
    </row>
    <row r="26" spans="1:8" ht="30" customHeight="1" x14ac:dyDescent="0.45">
      <c r="A26" s="97" t="s">
        <v>71</v>
      </c>
      <c r="B26" s="97">
        <v>4</v>
      </c>
      <c r="C26" s="97">
        <v>4</v>
      </c>
      <c r="D26" s="97">
        <v>4</v>
      </c>
      <c r="E26" s="97">
        <v>4</v>
      </c>
      <c r="F26" s="97">
        <v>4</v>
      </c>
      <c r="G26" s="97">
        <v>4</v>
      </c>
      <c r="H26" s="97">
        <v>4</v>
      </c>
    </row>
    <row r="27" spans="1:8" ht="30" customHeight="1" x14ac:dyDescent="0.45">
      <c r="A27" s="97" t="s">
        <v>76</v>
      </c>
      <c r="B27" s="97">
        <v>957.76352294000003</v>
      </c>
      <c r="C27" s="97">
        <v>956.91467456999999</v>
      </c>
      <c r="D27" s="97">
        <v>1127.2450467599999</v>
      </c>
      <c r="E27" s="97">
        <v>1157.9880659599999</v>
      </c>
      <c r="F27" s="97">
        <v>1257.35082891</v>
      </c>
      <c r="G27" s="97">
        <v>1381.37649218</v>
      </c>
      <c r="H27" s="97">
        <v>1484.5845967</v>
      </c>
    </row>
    <row r="28" spans="1:8" ht="30" customHeight="1" x14ac:dyDescent="0.45">
      <c r="A28" s="97" t="s">
        <v>77</v>
      </c>
      <c r="B28" s="97">
        <v>74.694468999999984</v>
      </c>
      <c r="C28" s="97">
        <v>117.208716</v>
      </c>
      <c r="D28" s="97">
        <v>379.60746357979201</v>
      </c>
      <c r="E28" s="97">
        <v>65.325972949447987</v>
      </c>
      <c r="F28" s="97">
        <v>103.44218621000002</v>
      </c>
      <c r="G28" s="97">
        <v>89.040329369999995</v>
      </c>
      <c r="H28" s="97">
        <v>84.671878160000006</v>
      </c>
    </row>
    <row r="29" spans="1:8" ht="30" customHeight="1" x14ac:dyDescent="0.45">
      <c r="A29" s="97" t="s">
        <v>74</v>
      </c>
      <c r="B29" s="97">
        <v>403.31338172261104</v>
      </c>
      <c r="C29" s="97">
        <v>666.16401188158056</v>
      </c>
      <c r="D29" s="97">
        <v>478.66614122678334</v>
      </c>
      <c r="E29" s="97">
        <v>678.39178942322633</v>
      </c>
      <c r="F29" s="97">
        <v>501.78193057635019</v>
      </c>
      <c r="G29" s="97">
        <v>456.25672364980545</v>
      </c>
      <c r="H29" s="97">
        <v>575.9316957486808</v>
      </c>
    </row>
    <row r="30" spans="1:8" ht="30" customHeight="1" x14ac:dyDescent="0.45">
      <c r="A30" s="96" t="s">
        <v>78</v>
      </c>
      <c r="B30" s="96">
        <v>14999.292398734855</v>
      </c>
      <c r="C30" s="96">
        <v>18582.897566286847</v>
      </c>
      <c r="D30" s="96">
        <v>17944.132591923553</v>
      </c>
      <c r="E30" s="96">
        <v>15657.471149638495</v>
      </c>
      <c r="F30" s="96">
        <v>19130.5624741498</v>
      </c>
      <c r="G30" s="96">
        <v>18610.506226465255</v>
      </c>
      <c r="H30" s="96">
        <v>19261.403703981967</v>
      </c>
    </row>
    <row r="31" spans="1:8" ht="30" customHeight="1" x14ac:dyDescent="0.45">
      <c r="A31" s="96" t="s">
        <v>79</v>
      </c>
      <c r="B31" s="96">
        <v>-11985.593108945533</v>
      </c>
      <c r="C31" s="96">
        <v>-15967.609032678243</v>
      </c>
      <c r="D31" s="96">
        <v>-20980.221248333415</v>
      </c>
      <c r="E31" s="96">
        <v>-25209.16039185171</v>
      </c>
      <c r="F31" s="96">
        <v>-7960.4071925489552</v>
      </c>
      <c r="G31" s="96">
        <v>-4777.9906129901101</v>
      </c>
      <c r="H31" s="96">
        <v>-6898.2880861071426</v>
      </c>
    </row>
    <row r="32" spans="1:8" ht="30" customHeight="1" x14ac:dyDescent="0.45">
      <c r="A32" s="97" t="s">
        <v>80</v>
      </c>
      <c r="B32" s="97">
        <v>3185.4156442472004</v>
      </c>
      <c r="C32" s="97">
        <v>1747.7297043473668</v>
      </c>
      <c r="D32" s="97">
        <v>1771.9224890820997</v>
      </c>
      <c r="E32" s="97">
        <v>2104.0100881979997</v>
      </c>
      <c r="F32" s="97">
        <v>2481.7676784903001</v>
      </c>
      <c r="G32" s="97">
        <v>1908.3172362277001</v>
      </c>
      <c r="H32" s="97">
        <v>1783.0997962616784</v>
      </c>
    </row>
    <row r="33" spans="1:8" ht="30" customHeight="1" x14ac:dyDescent="0.45">
      <c r="A33" s="97" t="s">
        <v>81</v>
      </c>
      <c r="B33" s="97">
        <v>-290.31848304230004</v>
      </c>
      <c r="C33" s="97">
        <v>-200.5960807866</v>
      </c>
      <c r="D33" s="97">
        <v>-399.43885256819999</v>
      </c>
      <c r="E33" s="97">
        <v>-162.42385626529997</v>
      </c>
      <c r="F33" s="97">
        <v>-59.903352239500009</v>
      </c>
      <c r="G33" s="97">
        <v>-181.53053123249998</v>
      </c>
      <c r="H33" s="97">
        <v>-161.26490229660004</v>
      </c>
    </row>
    <row r="34" spans="1:8" ht="30" customHeight="1" x14ac:dyDescent="0.45">
      <c r="A34" s="100" t="s">
        <v>82</v>
      </c>
      <c r="B34" s="100">
        <v>-9090.4959477406319</v>
      </c>
      <c r="C34" s="100">
        <v>-14420.475409117476</v>
      </c>
      <c r="D34" s="100">
        <v>-19607.737611819517</v>
      </c>
      <c r="E34" s="100">
        <v>-23267.574159919011</v>
      </c>
      <c r="F34" s="100">
        <v>-5538.5428662981558</v>
      </c>
      <c r="G34" s="100">
        <v>-3051.20390799491</v>
      </c>
      <c r="H34" s="100">
        <v>-5276.4531921420639</v>
      </c>
    </row>
    <row r="35" spans="1:8" ht="48" customHeight="1" thickBot="1" x14ac:dyDescent="0.4">
      <c r="A35" s="107" t="s">
        <v>83</v>
      </c>
      <c r="B35" s="108">
        <v>-7.7142092920070606</v>
      </c>
      <c r="C35" s="108">
        <v>-10.683396577734502</v>
      </c>
      <c r="D35" s="108">
        <v>-13.398185330168989</v>
      </c>
      <c r="E35" s="108">
        <v>-14.712230512692772</v>
      </c>
      <c r="F35" s="108">
        <v>-3.238095260848084</v>
      </c>
      <c r="G35" s="108">
        <v>-1.691611558189174</v>
      </c>
      <c r="H35" s="108">
        <v>-2.9229244624944073</v>
      </c>
    </row>
    <row r="36" spans="1:8" ht="30" customHeight="1" thickTop="1" x14ac:dyDescent="0.35">
      <c r="A36" s="3"/>
      <c r="B36" s="2"/>
      <c r="C36" s="2"/>
      <c r="D36" s="2"/>
    </row>
    <row r="37" spans="1:8" x14ac:dyDescent="0.35">
      <c r="A37" s="2"/>
      <c r="B37" s="2"/>
      <c r="C37" s="2"/>
      <c r="D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B1:C27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4.5" x14ac:dyDescent="0.35"/>
  <cols>
    <col min="2" max="2" width="28.26953125" customWidth="1"/>
    <col min="3" max="3" width="74.26953125" bestFit="1" customWidth="1"/>
    <col min="4" max="4" width="17.90625" customWidth="1"/>
  </cols>
  <sheetData>
    <row r="1" spans="2:3" ht="21" x14ac:dyDescent="0.5">
      <c r="B1" s="207" t="s">
        <v>276</v>
      </c>
    </row>
    <row r="3" spans="2:3" s="205" customFormat="1" x14ac:dyDescent="0.35">
      <c r="B3" s="204" t="str">
        <f ca="1">RIGHT(CELL("filename",'Table 1'!A1),LEN(CELL("filename",'Table 1'!A1))-FIND("]",CELL("filename",'Table 1'!A1)))</f>
        <v>Table 1</v>
      </c>
      <c r="C3" s="204" t="s">
        <v>277</v>
      </c>
    </row>
    <row r="4" spans="2:3" s="205" customFormat="1" x14ac:dyDescent="0.35">
      <c r="B4" s="204" t="str">
        <f ca="1">RIGHT(CELL("filename",'Table 2 &amp; 3'!A2),LEN(CELL("filename",'Table 2 &amp; 3'!A2))-FIND("]",CELL("filename",'Table 2 &amp; 3'!A2)))</f>
        <v>Table 2 &amp; 3</v>
      </c>
      <c r="C4" s="204" t="s">
        <v>278</v>
      </c>
    </row>
    <row r="5" spans="2:3" s="205" customFormat="1" x14ac:dyDescent="0.35">
      <c r="B5" s="204" t="str">
        <f ca="1">RIGHT(CELL("filename",'Table 4'!A1),LEN(CELL("filename",'Table 4'!A1))-FIND("]",CELL("filename",'Table 4'!A1)))</f>
        <v>Table 4</v>
      </c>
      <c r="C5" s="204" t="s">
        <v>280</v>
      </c>
    </row>
    <row r="6" spans="2:3" s="205" customFormat="1" x14ac:dyDescent="0.35">
      <c r="B6" s="204" t="str">
        <f ca="1">RIGHT(CELL("filename",'Table 5'!A1),LEN(CELL("filename",'Table 5'!A1))-FIND("]",CELL("filename",'Table 5'!A1)))</f>
        <v>Table 5</v>
      </c>
      <c r="C6" s="204" t="s">
        <v>281</v>
      </c>
    </row>
    <row r="7" spans="2:3" s="205" customFormat="1" x14ac:dyDescent="0.35">
      <c r="B7" s="204" t="str">
        <f ca="1">RIGHT(CELL("filename",'Table 6'!A2),LEN(CELL("filename",'Table 6'!A2))-FIND("]",CELL("filename",'Table 6'!A4)))</f>
        <v>Table 6</v>
      </c>
      <c r="C7" s="204" t="s">
        <v>282</v>
      </c>
    </row>
    <row r="8" spans="2:3" s="205" customFormat="1" x14ac:dyDescent="0.35">
      <c r="B8" s="204" t="str">
        <f ca="1">RIGHT(CELL("filename",'Table 7'!A1),LEN(CELL("filename",'Table 7'!A1))-FIND("]",CELL("filename",'Table 7'!A1)))</f>
        <v>Table 7</v>
      </c>
      <c r="C8" s="204" t="s">
        <v>283</v>
      </c>
    </row>
    <row r="9" spans="2:3" s="205" customFormat="1" x14ac:dyDescent="0.35">
      <c r="B9" s="204" t="str">
        <f ca="1">RIGHT(CELL("filename",'Table 8 &amp; 9'!A7),LEN(CELL("filename",'Table 8 &amp; 9'!A7))-FIND("]",CELL("filename",'Table 8 &amp; 9'!A7)))</f>
        <v>Table 8 &amp; 9</v>
      </c>
      <c r="C9" s="204" t="s">
        <v>279</v>
      </c>
    </row>
    <row r="10" spans="2:3" s="205" customFormat="1" x14ac:dyDescent="0.35">
      <c r="B10" s="204" t="str">
        <f ca="1">RIGHT(CELL("filename",'Table 10 &amp; 11'!A8),LEN(CELL("filename",'Table 10 &amp; 11'!A8))-FIND("]",CELL("filename",'Table 10 &amp; 11'!A8)))</f>
        <v>Table 10 &amp; 11</v>
      </c>
      <c r="C10" s="204" t="s">
        <v>284</v>
      </c>
    </row>
    <row r="11" spans="2:3" s="205" customFormat="1" x14ac:dyDescent="0.35">
      <c r="B11" s="204" t="str">
        <f ca="1">RIGHT(CELL("filename",'Table 12 &amp; 13 PVT Con CP'!A2),LEN(CELL("filename",'Table 12 &amp; 13 PVT Con CP'!A2))-FIND("]",CELL("filename",'Table 12 &amp; 13 PVT Con CP'!A2)))</f>
        <v>Table 12 &amp; 13 PVT Con CP</v>
      </c>
      <c r="C11" s="204" t="s">
        <v>285</v>
      </c>
    </row>
    <row r="12" spans="2:3" s="205" customFormat="1" x14ac:dyDescent="0.35">
      <c r="B12" s="204" t="str">
        <f ca="1">RIGHT(CELL("filename",'Table 14 PVT Con KP'!A2),LEN(CELL("filename",'Table 14 PVT Con KP'!A2))-FIND("]",CELL("filename",'Table 14 PVT Con KP'!A2)))</f>
        <v>Table 14 PVT Con KP</v>
      </c>
      <c r="C12" s="204" t="s">
        <v>286</v>
      </c>
    </row>
    <row r="13" spans="2:3" s="205" customFormat="1" x14ac:dyDescent="0.35">
      <c r="B13" s="204" t="str">
        <f ca="1">RIGHT(CELL("filename",'Table 15 GFCF'!A2),LEN(CELL("filename",'Table 15 GFCF'!A2))-FIND("]",CELL("filename",'Table 15 GFCF'!A2)))</f>
        <v>Table 15 GFCF</v>
      </c>
      <c r="C13" s="204" t="s">
        <v>287</v>
      </c>
    </row>
    <row r="14" spans="2:3" s="205" customFormat="1" x14ac:dyDescent="0.35">
      <c r="B14" s="204" t="str">
        <f ca="1">RIGHT(CELL("filename",'Table 16 GFCF'!A3),LEN(CELL("filename",'Table 16 GFCF'!A3))-FIND("]",CELL("filename",'Table 16 GFCF'!A3)))</f>
        <v>Table 16 GFCF</v>
      </c>
      <c r="C14" s="204" t="s">
        <v>288</v>
      </c>
    </row>
    <row r="15" spans="2:3" s="205" customFormat="1" x14ac:dyDescent="0.35">
      <c r="B15" s="204" t="str">
        <f ca="1">RIGHT(CELL("filename",'Table 17 &amp; 18 Assets'!A2),LEN(CELL("filename",'Table 17 &amp; 18 Assets'!A2))-FIND("]",CELL("filename",'Table 17 &amp; 18 Assets'!A2)))</f>
        <v>Table 17 &amp; 18 Assets</v>
      </c>
      <c r="C15" s="204" t="s">
        <v>289</v>
      </c>
    </row>
    <row r="16" spans="2:3" s="205" customFormat="1" x14ac:dyDescent="0.35">
      <c r="B16" s="204" t="str">
        <f ca="1">RIGHT(CELL("filename",'Table 19 &amp; 20 Type'!A2),LEN(CELL("filename",'Table 19 &amp; 20 Type'!A2))-FIND("]",CELL("filename",'Table 19 &amp; 20 Type'!A2)))</f>
        <v>Table 19 &amp; 20 Type</v>
      </c>
      <c r="C16" s="204" t="s">
        <v>290</v>
      </c>
    </row>
    <row r="17" spans="2:3" s="205" customFormat="1" x14ac:dyDescent="0.35">
      <c r="B17" s="204" t="str">
        <f ca="1">RIGHT(CELL("filename",'Table 21 &amp; 22 Stock'!A2),LEN(CELL("filename",'Table 21 &amp; 22 Stock'!A2))-FIND("]",CELL("filename",'Table 21 &amp; 22 Stock'!A2)))</f>
        <v>Table 21 &amp; 22 Stock</v>
      </c>
      <c r="C17" s="204" t="s">
        <v>291</v>
      </c>
    </row>
    <row r="18" spans="2:3" s="205" customFormat="1" x14ac:dyDescent="0.35">
      <c r="B18" s="204" t="str">
        <f ca="1">RIGHT(CELL("filename",'Table 23 Gen Gov'!A2),LEN(CELL("filename",'Table 23 Gen Gov'!A2))-FIND("]",CELL("filename",'Table 23 Gen Gov'!A2)))</f>
        <v>Table 23 Gen Gov</v>
      </c>
      <c r="C18" s="204" t="s">
        <v>292</v>
      </c>
    </row>
    <row r="19" spans="2:3" s="205" customFormat="1" x14ac:dyDescent="0.35">
      <c r="B19" s="204" t="str">
        <f ca="1">RIGHT(CELL("filename",'Table 24 External'!A2),LEN(CELL("filename",'Table 24 External'!A2))-FIND("]",CELL("filename",'Table 24 External'!A2)))</f>
        <v>Table 24 External</v>
      </c>
      <c r="C19" s="204" t="s">
        <v>185</v>
      </c>
    </row>
    <row r="20" spans="2:3" s="205" customFormat="1" x14ac:dyDescent="0.35">
      <c r="B20" s="204" t="str">
        <f ca="1">RIGHT(CELL("filename",'Table 25 Export CP'!A2),LEN(CELL("filename",'Table 25 Export CP'!A2))-FIND("]",CELL("filename",'Table 25 Export CP'!A2)))</f>
        <v>Table 25 Export CP</v>
      </c>
      <c r="C20" s="204" t="s">
        <v>293</v>
      </c>
    </row>
    <row r="21" spans="2:3" s="205" customFormat="1" x14ac:dyDescent="0.35">
      <c r="B21" s="204" t="str">
        <f ca="1">RIGHT(CELL("filename",'Table 26 Export KP'!A2),LEN(CELL("filename",'Table 26 Export KP'!A2))-FIND("]",CELL("filename",'Table 26 Export KP'!A2)))</f>
        <v>Table 26 Export KP</v>
      </c>
      <c r="C21" s="204" t="s">
        <v>294</v>
      </c>
    </row>
    <row r="22" spans="2:3" s="205" customFormat="1" x14ac:dyDescent="0.35">
      <c r="B22" s="204" t="str">
        <f ca="1">RIGHT(CELL("filename",'Table 27 Import CP'!A2),LEN(CELL("filename",'Table 27 Import CP'!A2))-FIND("]",CELL("filename",'Table 27 Import CP'!A2)))</f>
        <v>Table 27 Import CP</v>
      </c>
      <c r="C22" s="204" t="s">
        <v>295</v>
      </c>
    </row>
    <row r="23" spans="2:3" s="205" customFormat="1" x14ac:dyDescent="0.35">
      <c r="B23" s="204" t="str">
        <f ca="1">RIGHT(CELL("filename",'Table 28 Import KP'!A3),LEN(CELL("filename",'Table 28 Import KP'!A3))-FIND("]",CELL("filename",'Table 28 Import KP'!A3)))</f>
        <v>Table 28 Import KP</v>
      </c>
      <c r="C23" s="204" t="s">
        <v>296</v>
      </c>
    </row>
    <row r="24" spans="2:3" s="205" customFormat="1" x14ac:dyDescent="0.35">
      <c r="B24" s="204" t="str">
        <f ca="1">RIGHT(CELL("filename",'Table 29 Trade Indices'!A2),LEN(CELL("filename",'Table 29 Trade Indices'!A2))-FIND("]",CELL("filename",'Table 29 Trade Indices'!A2)))</f>
        <v>Table 29 Trade Indices</v>
      </c>
      <c r="C24" s="204" t="s">
        <v>297</v>
      </c>
    </row>
    <row r="25" spans="2:3" s="205" customFormat="1" x14ac:dyDescent="0.35">
      <c r="B25" s="204" t="str">
        <f ca="1">RIGHT(CELL("filename",'Table 30 Exchange Rate'!G2),LEN(CELL("filename",'Table 30 Exchange Rate'!A1))-FIND("]",CELL("filename",'Table 30 Exchange Rate'!A1)))</f>
        <v>Table 30 Exchange Rate</v>
      </c>
      <c r="C25" s="204" t="s">
        <v>298</v>
      </c>
    </row>
    <row r="26" spans="2:3" ht="18.5" x14ac:dyDescent="0.45">
      <c r="B26" s="206"/>
    </row>
    <row r="27" spans="2:3" ht="18.5" x14ac:dyDescent="0.45">
      <c r="B27" s="206"/>
    </row>
  </sheetData>
  <hyperlinks>
    <hyperlink ref="B26:B27" location="'Table 4'!A1" display="'Table 4'!A1"/>
    <hyperlink ref="B3:C3" location="'Table 1'!A1" display="'Table 1'!A1"/>
    <hyperlink ref="B4:C4" location="'Table 2 &amp; 3'!A1" display="'Table 2 &amp; 3'!A1"/>
    <hyperlink ref="B5:C5" location="'Table 4'!A1" display="'Table 4'!A1"/>
    <hyperlink ref="B6:C6" location="'Table 5'!A1" display="'Table 5'!A1"/>
    <hyperlink ref="B7:C7" location="'Table 6'!A1" display="'Table 6'!A1"/>
    <hyperlink ref="B8:C8" location="'Table 7'!A1" display="'Table 7'!A1"/>
    <hyperlink ref="B9:C9" location="'Table 8 &amp; 9'!A1" display="'Table 8 &amp; 9'!A1"/>
    <hyperlink ref="B10:C10" location="'Table 10 &amp; 11'!A1" display="'Table 10 &amp; 11'!A1"/>
    <hyperlink ref="B11:C11" location="'Table 12 &amp; 13 PVT Con CP'!A1" display="'Table 12 &amp; 13 PVT Con CP'!A1"/>
    <hyperlink ref="B12:C12" location="'Table 14 PVT Con KP'!A1" display="'Table 14 PVT Con KP'!A1"/>
    <hyperlink ref="B13:C13" location="'Table 15 GFCF'!A1" display="'Table 15 GFCF'!A1"/>
    <hyperlink ref="B14:C14" location="'Table 16 GFCF'!A1" display="'Table 16 GFCF'!A1"/>
    <hyperlink ref="B15:C15" location="'Table 17 &amp; 18 Assets'!A1" display="'Table 17 &amp; 18 Assets'!A1"/>
    <hyperlink ref="B16:C16" location="'Table 19 &amp; 20 Type'!A1" display="'Table 19 &amp; 20 Type'!A1"/>
    <hyperlink ref="B17:C17" location="'Table 21 &amp; 22 Stock'!A1" display="'Table 21 &amp; 22 Stock'!A1"/>
    <hyperlink ref="B18:C18" location="'Table 23 Gen Gov'!A1" display="'Table 23 Gen Gov'!A1"/>
    <hyperlink ref="B19:C19" location="'Table 24 External'!A1" display="'Table 24 External'!A1"/>
    <hyperlink ref="B20:C20" location="'Table 25 Export CP'!A1" display="'Table 25 Export CP'!A1"/>
    <hyperlink ref="B21:C21" location="'Table 26 Export KP'!A1" display="'Table 26 Export KP'!A1"/>
    <hyperlink ref="B22:C22" location="'Table 27 Import CP'!A1" display="'Table 27 Import CP'!A1"/>
    <hyperlink ref="B23:C23" location="'Table 28 Import KP'!A1" display="'Table 28 Import KP'!A1"/>
    <hyperlink ref="B24:C24" location="'Table 29 Trade Indices'!A1" display="'Table 29 Trade Indices'!A1"/>
    <hyperlink ref="B25:C25" location="'Table 30 Exchange Rate'!A1" display="'Table 30 Exchange Rate'!A1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H30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2" width="10.7265625" customWidth="1"/>
    <col min="3" max="3" width="11.7265625" customWidth="1"/>
    <col min="4" max="4" width="10.90625" customWidth="1"/>
    <col min="5" max="6" width="11.453125" customWidth="1"/>
    <col min="7" max="7" width="10.453125" customWidth="1"/>
    <col min="8" max="8" width="10.81640625" customWidth="1"/>
  </cols>
  <sheetData>
    <row r="2" spans="1:8" ht="23.5" x14ac:dyDescent="0.55000000000000004">
      <c r="A2" s="106" t="s">
        <v>186</v>
      </c>
    </row>
    <row r="3" spans="1:8" ht="18" thickBot="1" x14ac:dyDescent="0.4">
      <c r="A3" s="23"/>
      <c r="B3" s="109"/>
      <c r="C3" s="109"/>
      <c r="D3" s="109"/>
    </row>
    <row r="4" spans="1:8" s="110" customFormat="1" ht="30" customHeight="1" thickTop="1" thickBot="1" x14ac:dyDescent="0.5">
      <c r="A4" s="21" t="s">
        <v>187</v>
      </c>
      <c r="B4" s="22" t="s">
        <v>84</v>
      </c>
      <c r="C4" s="22" t="s">
        <v>144</v>
      </c>
      <c r="D4" s="22" t="s">
        <v>145</v>
      </c>
      <c r="E4" s="22" t="s">
        <v>146</v>
      </c>
      <c r="F4" s="22" t="s">
        <v>147</v>
      </c>
      <c r="G4" s="22" t="s">
        <v>247</v>
      </c>
      <c r="H4" s="22" t="s">
        <v>267</v>
      </c>
    </row>
    <row r="5" spans="1:8" s="111" customFormat="1" ht="30" customHeight="1" thickTop="1" x14ac:dyDescent="0.45">
      <c r="A5" s="15" t="s">
        <v>188</v>
      </c>
      <c r="B5" s="15">
        <v>1652.2438206672668</v>
      </c>
      <c r="C5" s="15">
        <v>1499.6213717460632</v>
      </c>
      <c r="D5" s="15">
        <v>2076.3607711791992</v>
      </c>
      <c r="E5" s="15">
        <v>1602.4089865684509</v>
      </c>
      <c r="F5" s="15">
        <v>3182.0927653312683</v>
      </c>
      <c r="G5" s="15">
        <v>3630.7367668151855</v>
      </c>
      <c r="H5" s="15">
        <v>3197.8968334197998</v>
      </c>
    </row>
    <row r="6" spans="1:8" s="111" customFormat="1" ht="30" customHeight="1" x14ac:dyDescent="0.45">
      <c r="A6" s="14" t="s">
        <v>189</v>
      </c>
      <c r="B6" s="14">
        <v>1098.4617919921875</v>
      </c>
      <c r="C6" s="14">
        <v>896.98699951171875</v>
      </c>
      <c r="D6" s="14">
        <v>1555.0150146484375</v>
      </c>
      <c r="E6" s="14">
        <v>1030.6729736328125</v>
      </c>
      <c r="F6" s="14">
        <v>2544.354248046875</v>
      </c>
      <c r="G6" s="14">
        <v>2735.3955078125</v>
      </c>
      <c r="H6" s="14">
        <v>2119.23681640625</v>
      </c>
    </row>
    <row r="7" spans="1:8" s="111" customFormat="1" ht="30" customHeight="1" x14ac:dyDescent="0.45">
      <c r="A7" s="14" t="s">
        <v>190</v>
      </c>
      <c r="B7" s="14">
        <v>86.784736633300781</v>
      </c>
      <c r="C7" s="14">
        <v>46.520706176757813</v>
      </c>
      <c r="D7" s="14">
        <v>4.3631343841552734</v>
      </c>
      <c r="E7" s="14">
        <v>23.955499649047852</v>
      </c>
      <c r="F7" s="14">
        <v>4.278501033782959</v>
      </c>
      <c r="G7" s="14">
        <v>33.301582336425781</v>
      </c>
      <c r="H7" s="14">
        <v>29.342939376831055</v>
      </c>
    </row>
    <row r="8" spans="1:8" s="111" customFormat="1" ht="30" customHeight="1" x14ac:dyDescent="0.45">
      <c r="A8" s="14" t="s">
        <v>191</v>
      </c>
      <c r="B8" s="14">
        <v>466.99729204177856</v>
      </c>
      <c r="C8" s="14">
        <v>556.11366605758667</v>
      </c>
      <c r="D8" s="14">
        <v>516.98262214660645</v>
      </c>
      <c r="E8" s="14">
        <v>547.78051328659058</v>
      </c>
      <c r="F8" s="14">
        <v>633.46001625061035</v>
      </c>
      <c r="G8" s="14">
        <v>862.03967666625977</v>
      </c>
      <c r="H8" s="14">
        <v>1049.3170776367187</v>
      </c>
    </row>
    <row r="9" spans="1:8" s="111" customFormat="1" ht="30" customHeight="1" x14ac:dyDescent="0.45">
      <c r="A9" s="15" t="s">
        <v>192</v>
      </c>
      <c r="B9" s="15">
        <v>353.9832763671875</v>
      </c>
      <c r="C9" s="15">
        <v>518.63458251953125</v>
      </c>
      <c r="D9" s="15">
        <v>243.00471496582031</v>
      </c>
      <c r="E9" s="15">
        <v>322.63507080078125</v>
      </c>
      <c r="F9" s="15">
        <v>150.35211181640625</v>
      </c>
      <c r="G9" s="15">
        <v>177.44624328613281</v>
      </c>
      <c r="H9" s="15">
        <v>217.28633117675781</v>
      </c>
    </row>
    <row r="10" spans="1:8" s="111" customFormat="1" ht="30" customHeight="1" x14ac:dyDescent="0.45">
      <c r="A10" s="15" t="s">
        <v>193</v>
      </c>
      <c r="B10" s="15">
        <v>16607.494506835938</v>
      </c>
      <c r="C10" s="15">
        <v>18141.127380371094</v>
      </c>
      <c r="D10" s="15">
        <v>19553.714477539063</v>
      </c>
      <c r="E10" s="15">
        <v>20881.385620117188</v>
      </c>
      <c r="F10" s="15">
        <v>20732.1787109375</v>
      </c>
      <c r="G10" s="15">
        <v>25787.687438964844</v>
      </c>
      <c r="H10" s="15">
        <v>25955.173950195313</v>
      </c>
    </row>
    <row r="11" spans="1:8" s="111" customFormat="1" ht="30" customHeight="1" x14ac:dyDescent="0.45">
      <c r="A11" s="14" t="s">
        <v>194</v>
      </c>
      <c r="B11" s="14">
        <v>6987.0830688476562</v>
      </c>
      <c r="C11" s="14">
        <v>6927.35302734375</v>
      </c>
      <c r="D11" s="14">
        <v>7737.843994140625</v>
      </c>
      <c r="E11" s="14">
        <v>9744.9700317382812</v>
      </c>
      <c r="F11" s="14">
        <v>10227.818115234375</v>
      </c>
      <c r="G11" s="14">
        <v>13961.54052734375</v>
      </c>
      <c r="H11" s="14">
        <v>15448.017578125</v>
      </c>
    </row>
    <row r="12" spans="1:8" s="111" customFormat="1" ht="30" customHeight="1" x14ac:dyDescent="0.45">
      <c r="A12" s="14" t="s">
        <v>195</v>
      </c>
      <c r="B12" s="14">
        <v>822.51593017578125</v>
      </c>
      <c r="C12" s="14">
        <v>889.14154052734375</v>
      </c>
      <c r="D12" s="14">
        <v>620.9564208984375</v>
      </c>
      <c r="E12" s="14">
        <v>779.46148681640625</v>
      </c>
      <c r="F12" s="14">
        <v>760.537353515625</v>
      </c>
      <c r="G12" s="14">
        <v>812.14984130859375</v>
      </c>
      <c r="H12" s="14">
        <v>892.2081298828125</v>
      </c>
    </row>
    <row r="13" spans="1:8" s="111" customFormat="1" ht="30" customHeight="1" x14ac:dyDescent="0.45">
      <c r="A13" s="14" t="s">
        <v>196</v>
      </c>
      <c r="B13" s="14">
        <v>8797.8955078125</v>
      </c>
      <c r="C13" s="14">
        <v>10324.6328125</v>
      </c>
      <c r="D13" s="14">
        <v>11194.9140625</v>
      </c>
      <c r="E13" s="14">
        <v>10356.9541015625</v>
      </c>
      <c r="F13" s="14">
        <v>9743.8232421875</v>
      </c>
      <c r="G13" s="14">
        <v>11013.9970703125</v>
      </c>
      <c r="H13" s="14">
        <v>9614.9482421875</v>
      </c>
    </row>
    <row r="14" spans="1:8" s="111" customFormat="1" ht="30" customHeight="1" x14ac:dyDescent="0.45">
      <c r="A14" s="15" t="s">
        <v>197</v>
      </c>
      <c r="B14" s="15">
        <v>108.23899841308594</v>
      </c>
      <c r="C14" s="15">
        <v>129.13200378417969</v>
      </c>
      <c r="D14" s="15">
        <v>172.72000122070312</v>
      </c>
      <c r="E14" s="15">
        <v>218.5260009765625</v>
      </c>
      <c r="F14" s="15">
        <v>232</v>
      </c>
      <c r="G14" s="15">
        <v>147.77531433105469</v>
      </c>
      <c r="H14" s="15">
        <v>125.97163391113281</v>
      </c>
    </row>
    <row r="15" spans="1:8" s="111" customFormat="1" ht="30" customHeight="1" x14ac:dyDescent="0.45">
      <c r="A15" s="15" t="s">
        <v>198</v>
      </c>
      <c r="B15" s="15">
        <v>20358.587507152661</v>
      </c>
      <c r="C15" s="15">
        <v>22636.327522938256</v>
      </c>
      <c r="D15" s="15">
        <v>19575.42130738686</v>
      </c>
      <c r="E15" s="15">
        <v>24998.919973204509</v>
      </c>
      <c r="F15" s="15">
        <v>25465.150881340189</v>
      </c>
      <c r="G15" s="15">
        <v>26713.876327252132</v>
      </c>
      <c r="H15" s="15">
        <v>26877.324184043959</v>
      </c>
    </row>
    <row r="16" spans="1:8" s="111" customFormat="1" ht="30" customHeight="1" x14ac:dyDescent="0.45">
      <c r="A16" s="14" t="s">
        <v>199</v>
      </c>
      <c r="B16" s="14">
        <v>1613.5382080078125</v>
      </c>
      <c r="C16" s="14">
        <v>1588.5386962890625</v>
      </c>
      <c r="D16" s="14">
        <v>1290.97265625</v>
      </c>
      <c r="E16" s="14">
        <v>1171.0474853515625</v>
      </c>
      <c r="F16" s="14">
        <v>1058.689453125</v>
      </c>
      <c r="G16" s="14">
        <v>896.80108642578125</v>
      </c>
      <c r="H16" s="14">
        <v>1169.5543212890625</v>
      </c>
    </row>
    <row r="17" spans="1:8" s="111" customFormat="1" ht="30" customHeight="1" x14ac:dyDescent="0.45">
      <c r="A17" s="14" t="s">
        <v>200</v>
      </c>
      <c r="B17" s="14">
        <v>7210.54638671875</v>
      </c>
      <c r="C17" s="14">
        <v>8148.6875</v>
      </c>
      <c r="D17" s="14">
        <v>7551.51513671875</v>
      </c>
      <c r="E17" s="14">
        <v>9135.8857421875</v>
      </c>
      <c r="F17" s="14">
        <v>9243.263671875</v>
      </c>
      <c r="G17" s="14">
        <v>10055.1015625</v>
      </c>
      <c r="H17" s="14">
        <v>10153.7021484375</v>
      </c>
    </row>
    <row r="18" spans="1:8" s="111" customFormat="1" ht="30" customHeight="1" x14ac:dyDescent="0.45">
      <c r="A18" s="14" t="s">
        <v>201</v>
      </c>
      <c r="B18" s="14">
        <v>317.39706587791443</v>
      </c>
      <c r="C18" s="14">
        <v>436.40697002410889</v>
      </c>
      <c r="D18" s="14">
        <v>349.9355388879776</v>
      </c>
      <c r="E18" s="14">
        <v>425.61286750435829</v>
      </c>
      <c r="F18" s="14">
        <v>292.75117444992065</v>
      </c>
      <c r="G18" s="14">
        <v>194.43412578850985</v>
      </c>
      <c r="H18" s="14">
        <v>191.61842356622219</v>
      </c>
    </row>
    <row r="19" spans="1:8" s="111" customFormat="1" ht="30" customHeight="1" x14ac:dyDescent="0.45">
      <c r="A19" s="14" t="s">
        <v>202</v>
      </c>
      <c r="B19" s="14">
        <v>1555.2958297729492</v>
      </c>
      <c r="C19" s="14">
        <v>1222.269416809082</v>
      </c>
      <c r="D19" s="14">
        <v>966.7822151184082</v>
      </c>
      <c r="E19" s="14">
        <v>853.50305938720703</v>
      </c>
      <c r="F19" s="14">
        <v>829.81142997741699</v>
      </c>
      <c r="G19" s="14">
        <v>1053.8828887939453</v>
      </c>
      <c r="H19" s="14">
        <v>1352.6406784057617</v>
      </c>
    </row>
    <row r="20" spans="1:8" s="111" customFormat="1" ht="30" customHeight="1" x14ac:dyDescent="0.45">
      <c r="A20" s="14" t="s">
        <v>203</v>
      </c>
      <c r="B20" s="14">
        <v>4305.8935546875</v>
      </c>
      <c r="C20" s="14">
        <v>4043.23193359375</v>
      </c>
      <c r="D20" s="14">
        <v>3459.063720703125</v>
      </c>
      <c r="E20" s="14">
        <v>5890.5</v>
      </c>
      <c r="F20" s="14">
        <v>6430.201171875</v>
      </c>
      <c r="G20" s="14">
        <v>5673.78759765625</v>
      </c>
      <c r="H20" s="14">
        <v>5251.88671875</v>
      </c>
    </row>
    <row r="21" spans="1:8" s="111" customFormat="1" ht="30" customHeight="1" x14ac:dyDescent="0.45">
      <c r="A21" s="14" t="s">
        <v>204</v>
      </c>
      <c r="B21" s="14">
        <v>1034.77197265625</v>
      </c>
      <c r="C21" s="14">
        <v>1409.312744140625</v>
      </c>
      <c r="D21" s="14">
        <v>1975.3714599609375</v>
      </c>
      <c r="E21" s="14">
        <v>4652.24658203125</v>
      </c>
      <c r="F21" s="14">
        <v>5433.50341796875</v>
      </c>
      <c r="G21" s="14">
        <v>6098</v>
      </c>
      <c r="H21" s="14">
        <v>5926</v>
      </c>
    </row>
    <row r="22" spans="1:8" s="111" customFormat="1" ht="30" customHeight="1" x14ac:dyDescent="0.45">
      <c r="A22" s="14" t="s">
        <v>260</v>
      </c>
      <c r="B22" s="14">
        <v>4321.1444894314845</v>
      </c>
      <c r="C22" s="14">
        <v>5787.8802620816277</v>
      </c>
      <c r="D22" s="14">
        <v>3981.7805797476612</v>
      </c>
      <c r="E22" s="14">
        <v>2870.1242367426312</v>
      </c>
      <c r="F22" s="14">
        <v>2176.9305620691011</v>
      </c>
      <c r="G22" s="14">
        <v>2741.8690660876455</v>
      </c>
      <c r="H22" s="14">
        <v>2831.9218935954123</v>
      </c>
    </row>
    <row r="23" spans="1:8" s="111" customFormat="1" ht="30" customHeight="1" x14ac:dyDescent="0.45">
      <c r="A23" s="15" t="s">
        <v>205</v>
      </c>
      <c r="B23" s="15">
        <v>39080.548109436138</v>
      </c>
      <c r="C23" s="15">
        <v>42924.842861359124</v>
      </c>
      <c r="D23" s="15">
        <v>41621.221272291645</v>
      </c>
      <c r="E23" s="15">
        <v>48023.875651667491</v>
      </c>
      <c r="F23" s="15">
        <v>49761.774469425363</v>
      </c>
      <c r="G23" s="15">
        <v>56457.522090649349</v>
      </c>
      <c r="H23" s="15">
        <v>56373.652932746962</v>
      </c>
    </row>
    <row r="24" spans="1:8" s="111" customFormat="1" ht="30" customHeight="1" x14ac:dyDescent="0.45">
      <c r="A24" s="14" t="s">
        <v>206</v>
      </c>
      <c r="B24" s="14">
        <v>2058.9200410842896</v>
      </c>
      <c r="C24" s="14">
        <v>2882.2132015228281</v>
      </c>
      <c r="D24" s="14">
        <v>2670.5631036683908</v>
      </c>
      <c r="E24" s="14">
        <v>2361.1495795249939</v>
      </c>
      <c r="F24" s="14">
        <v>2914.525230884552</v>
      </c>
      <c r="G24" s="14">
        <v>2786.6851170063028</v>
      </c>
      <c r="H24" s="14">
        <v>2386.2459208965302</v>
      </c>
    </row>
    <row r="25" spans="1:8" s="111" customFormat="1" ht="30" customHeight="1" x14ac:dyDescent="0.45">
      <c r="A25" s="14" t="s">
        <v>207</v>
      </c>
      <c r="B25" s="14">
        <v>2896.5444527683958</v>
      </c>
      <c r="C25" s="14">
        <v>6802.0111989081624</v>
      </c>
      <c r="D25" s="14">
        <v>7356.2488969975466</v>
      </c>
      <c r="E25" s="14">
        <v>4827.5926291199867</v>
      </c>
      <c r="F25" s="14">
        <v>5006.9190402004915</v>
      </c>
      <c r="G25" s="14">
        <v>5467.931199199701</v>
      </c>
      <c r="H25" s="14">
        <v>5274.2609021330982</v>
      </c>
    </row>
    <row r="26" spans="1:8" s="111" customFormat="1" ht="30" customHeight="1" x14ac:dyDescent="0.45">
      <c r="A26" s="15" t="s">
        <v>208</v>
      </c>
      <c r="B26" s="15">
        <v>4955.4644938526853</v>
      </c>
      <c r="C26" s="15">
        <v>9684.2244004309905</v>
      </c>
      <c r="D26" s="15">
        <v>10026.812000665937</v>
      </c>
      <c r="E26" s="15">
        <v>7188.7422086449806</v>
      </c>
      <c r="F26" s="15">
        <v>7921.4442710850435</v>
      </c>
      <c r="G26" s="15">
        <v>8254.6163162060038</v>
      </c>
      <c r="H26" s="15">
        <v>7660.5068230296283</v>
      </c>
    </row>
    <row r="27" spans="1:8" s="111" customFormat="1" ht="30" customHeight="1" x14ac:dyDescent="0.45">
      <c r="A27" s="15" t="s">
        <v>209</v>
      </c>
      <c r="B27" s="15">
        <v>44036.012603288822</v>
      </c>
      <c r="C27" s="15">
        <v>52609.067261790115</v>
      </c>
      <c r="D27" s="15">
        <v>51648.033272957582</v>
      </c>
      <c r="E27" s="15">
        <v>55212.617860312472</v>
      </c>
      <c r="F27" s="15">
        <v>57683.218740510405</v>
      </c>
      <c r="G27" s="15">
        <v>64712.138406855353</v>
      </c>
      <c r="H27" s="15">
        <v>64034.159755776593</v>
      </c>
    </row>
    <row r="28" spans="1:8" s="110" customFormat="1" ht="30" customHeight="1" thickBot="1" x14ac:dyDescent="0.5">
      <c r="A28" s="23" t="s">
        <v>210</v>
      </c>
      <c r="B28" s="109">
        <v>0.37501985928036635</v>
      </c>
      <c r="C28" s="109">
        <v>0.39017087020254093</v>
      </c>
      <c r="D28" s="109">
        <v>0.35370845479176627</v>
      </c>
      <c r="E28" s="109">
        <v>0.35009468597110677</v>
      </c>
      <c r="F28" s="109">
        <v>0.3362080403757054</v>
      </c>
      <c r="G28" s="109">
        <v>0.3575075721779194</v>
      </c>
      <c r="H28" s="109">
        <v>0.35332380641336353</v>
      </c>
    </row>
    <row r="29" spans="1:8" ht="15" thickTop="1" x14ac:dyDescent="0.35"/>
    <row r="30" spans="1:8" x14ac:dyDescent="0.35">
      <c r="B30" s="112"/>
    </row>
  </sheetData>
  <pageMargins left="0.7" right="0.7" top="0.75" bottom="0.75" header="0.3" footer="0.3"/>
  <ignoredErrors>
    <ignoredError sqref="B4 C4:H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H30"/>
  <sheetViews>
    <sheetView zoomScale="90" zoomScaleNormal="9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J1" sqref="J1:XFD1048576"/>
    </sheetView>
  </sheetViews>
  <sheetFormatPr defaultRowHeight="14.5" x14ac:dyDescent="0.35"/>
  <cols>
    <col min="1" max="1" width="56.7265625" customWidth="1"/>
    <col min="2" max="6" width="10.7265625" customWidth="1"/>
    <col min="7" max="8" width="11.36328125" customWidth="1"/>
  </cols>
  <sheetData>
    <row r="2" spans="1:8" ht="23.5" x14ac:dyDescent="0.55000000000000004">
      <c r="A2" s="106" t="s">
        <v>261</v>
      </c>
    </row>
    <row r="4" spans="1:8" ht="15" thickBot="1" x14ac:dyDescent="0.4"/>
    <row r="5" spans="1:8" ht="30" customHeight="1" thickTop="1" thickBot="1" x14ac:dyDescent="0.4">
      <c r="A5" s="94" t="s">
        <v>187</v>
      </c>
      <c r="B5" s="95" t="s">
        <v>84</v>
      </c>
      <c r="C5" s="95" t="s">
        <v>144</v>
      </c>
      <c r="D5" s="95" t="s">
        <v>145</v>
      </c>
      <c r="E5" s="95" t="s">
        <v>146</v>
      </c>
      <c r="F5" s="95" t="s">
        <v>147</v>
      </c>
      <c r="G5" s="95" t="s">
        <v>247</v>
      </c>
      <c r="H5" s="95" t="s">
        <v>267</v>
      </c>
    </row>
    <row r="6" spans="1:8" ht="30" customHeight="1" thickTop="1" x14ac:dyDescent="0.45">
      <c r="A6" s="96" t="s">
        <v>188</v>
      </c>
      <c r="B6" s="96">
        <v>2028.0327911376953</v>
      </c>
      <c r="C6" s="96">
        <v>1645.5359740257263</v>
      </c>
      <c r="D6" s="96">
        <v>2076.3607711791992</v>
      </c>
      <c r="E6" s="96">
        <v>1711.7579274177551</v>
      </c>
      <c r="F6" s="96">
        <v>2399.7438058853149</v>
      </c>
      <c r="G6" s="96">
        <v>2407.2058639526367</v>
      </c>
      <c r="H6" s="96">
        <v>2094.978663444519</v>
      </c>
    </row>
    <row r="7" spans="1:8" ht="30" customHeight="1" x14ac:dyDescent="0.45">
      <c r="A7" s="97" t="s">
        <v>189</v>
      </c>
      <c r="B7" s="97">
        <v>1399.7652587890625</v>
      </c>
      <c r="C7" s="97">
        <v>967.662109375</v>
      </c>
      <c r="D7" s="97">
        <v>1555.0150146484375</v>
      </c>
      <c r="E7" s="97">
        <v>1087.1474609375</v>
      </c>
      <c r="F7" s="97">
        <v>1770.3712158203125</v>
      </c>
      <c r="G7" s="97">
        <v>1632.535400390625</v>
      </c>
      <c r="H7" s="97">
        <v>1332.7010498046875</v>
      </c>
    </row>
    <row r="8" spans="1:8" ht="30" customHeight="1" x14ac:dyDescent="0.45">
      <c r="A8" s="97" t="s">
        <v>190</v>
      </c>
      <c r="B8" s="97">
        <v>55.006942749023438</v>
      </c>
      <c r="C8" s="97">
        <v>27.888994216918945</v>
      </c>
      <c r="D8" s="97">
        <v>4.3631343841552734</v>
      </c>
      <c r="E8" s="97">
        <v>13.621791839599609</v>
      </c>
      <c r="F8" s="97">
        <v>2.3364200592041016</v>
      </c>
      <c r="G8" s="97">
        <v>17.2208251953125</v>
      </c>
      <c r="H8" s="97">
        <v>15.728392601013184</v>
      </c>
    </row>
    <row r="9" spans="1:8" ht="30" customHeight="1" x14ac:dyDescent="0.45">
      <c r="A9" s="97" t="s">
        <v>191</v>
      </c>
      <c r="B9" s="97">
        <v>573.26058959960937</v>
      </c>
      <c r="C9" s="97">
        <v>649.98487043380737</v>
      </c>
      <c r="D9" s="97">
        <v>516.98262214660645</v>
      </c>
      <c r="E9" s="97">
        <v>610.98867464065552</v>
      </c>
      <c r="F9" s="97">
        <v>627.03617000579834</v>
      </c>
      <c r="G9" s="97">
        <v>757.44963836669922</v>
      </c>
      <c r="H9" s="97">
        <v>746.54922103881836</v>
      </c>
    </row>
    <row r="10" spans="1:8" ht="30" customHeight="1" x14ac:dyDescent="0.45">
      <c r="A10" s="96" t="s">
        <v>192</v>
      </c>
      <c r="B10" s="96">
        <v>447.69647216796875</v>
      </c>
      <c r="C10" s="96">
        <v>594.9644775390625</v>
      </c>
      <c r="D10" s="96">
        <v>242.99749755859375</v>
      </c>
      <c r="E10" s="96">
        <v>304.98388671875</v>
      </c>
      <c r="F10" s="96">
        <v>145.81411743164062</v>
      </c>
      <c r="G10" s="96">
        <v>169.13081359863281</v>
      </c>
      <c r="H10" s="96">
        <v>206.99211120605469</v>
      </c>
    </row>
    <row r="11" spans="1:8" ht="30" customHeight="1" x14ac:dyDescent="0.45">
      <c r="A11" s="96" t="s">
        <v>193</v>
      </c>
      <c r="B11" s="96">
        <v>22501.937805175781</v>
      </c>
      <c r="C11" s="96">
        <v>21054.619873046875</v>
      </c>
      <c r="D11" s="96">
        <v>19553.714477539063</v>
      </c>
      <c r="E11" s="96">
        <v>20346.511108398438</v>
      </c>
      <c r="F11" s="96">
        <v>21314.28369140625</v>
      </c>
      <c r="G11" s="96">
        <v>28477.368103027344</v>
      </c>
      <c r="H11" s="96">
        <v>27211.150756835938</v>
      </c>
    </row>
    <row r="12" spans="1:8" ht="30" customHeight="1" x14ac:dyDescent="0.45">
      <c r="A12" s="97" t="s">
        <v>194</v>
      </c>
      <c r="B12" s="97">
        <v>9330.4419555664062</v>
      </c>
      <c r="C12" s="97">
        <v>7701.6370849609375</v>
      </c>
      <c r="D12" s="97">
        <v>7737.843994140625</v>
      </c>
      <c r="E12" s="97">
        <v>9572.409423828125</v>
      </c>
      <c r="F12" s="97">
        <v>8419.7711181640625</v>
      </c>
      <c r="G12" s="97">
        <v>14172.984680175781</v>
      </c>
      <c r="H12" s="97">
        <v>14545.273071289063</v>
      </c>
    </row>
    <row r="13" spans="1:8" ht="30" customHeight="1" x14ac:dyDescent="0.45">
      <c r="A13" s="97" t="s">
        <v>195</v>
      </c>
      <c r="B13" s="97">
        <v>1771.366943359375</v>
      </c>
      <c r="C13" s="97">
        <v>1380.7015380859375</v>
      </c>
      <c r="D13" s="97">
        <v>620.9564208984375</v>
      </c>
      <c r="E13" s="97">
        <v>981.5743408203125</v>
      </c>
      <c r="F13" s="97">
        <v>1818.0858154296875</v>
      </c>
      <c r="G13" s="97">
        <v>1727.0426025390625</v>
      </c>
      <c r="H13" s="97">
        <v>1786.713623046875</v>
      </c>
    </row>
    <row r="14" spans="1:8" ht="30" customHeight="1" x14ac:dyDescent="0.45">
      <c r="A14" s="97" t="s">
        <v>196</v>
      </c>
      <c r="B14" s="97">
        <v>11400.12890625</v>
      </c>
      <c r="C14" s="97">
        <v>11972.28125</v>
      </c>
      <c r="D14" s="97">
        <v>11194.9140625</v>
      </c>
      <c r="E14" s="97">
        <v>9792.52734375</v>
      </c>
      <c r="F14" s="97">
        <v>11076.4267578125</v>
      </c>
      <c r="G14" s="97">
        <v>12577.3408203125</v>
      </c>
      <c r="H14" s="97">
        <v>10879.1640625</v>
      </c>
    </row>
    <row r="15" spans="1:8" ht="30" customHeight="1" x14ac:dyDescent="0.45">
      <c r="A15" s="96" t="s">
        <v>197</v>
      </c>
      <c r="B15" s="96">
        <v>158.26388549804687</v>
      </c>
      <c r="C15" s="96">
        <v>105.17596435546875</v>
      </c>
      <c r="D15" s="96">
        <v>172.72000122070312</v>
      </c>
      <c r="E15" s="96">
        <v>183.31689453125</v>
      </c>
      <c r="F15" s="96">
        <v>195.79240417480469</v>
      </c>
      <c r="G15" s="96">
        <v>209.92495727539062</v>
      </c>
      <c r="H15" s="96">
        <v>222.53097534179687</v>
      </c>
    </row>
    <row r="16" spans="1:8" ht="30" customHeight="1" x14ac:dyDescent="0.45">
      <c r="A16" s="96" t="s">
        <v>198</v>
      </c>
      <c r="B16" s="96">
        <v>22656.006363455788</v>
      </c>
      <c r="C16" s="96">
        <v>25211.872857693583</v>
      </c>
      <c r="D16" s="96">
        <v>19575.42767638716</v>
      </c>
      <c r="E16" s="96">
        <v>22125.017485034579</v>
      </c>
      <c r="F16" s="96">
        <v>21325.800657676096</v>
      </c>
      <c r="G16" s="96">
        <v>22737.190982673157</v>
      </c>
      <c r="H16" s="96">
        <v>23273.704394859727</v>
      </c>
    </row>
    <row r="17" spans="1:8" ht="30" customHeight="1" x14ac:dyDescent="0.45">
      <c r="A17" s="97" t="s">
        <v>199</v>
      </c>
      <c r="B17" s="97">
        <v>1931.6539306640625</v>
      </c>
      <c r="C17" s="97">
        <v>1608.243408203125</v>
      </c>
      <c r="D17" s="97">
        <v>1290.97265625</v>
      </c>
      <c r="E17" s="97">
        <v>1145.5552978515625</v>
      </c>
      <c r="F17" s="97">
        <v>659.21075439453125</v>
      </c>
      <c r="G17" s="97">
        <v>484.67172241210937</v>
      </c>
      <c r="H17" s="97">
        <v>646.8287353515625</v>
      </c>
    </row>
    <row r="18" spans="1:8" ht="30" customHeight="1" x14ac:dyDescent="0.45">
      <c r="A18" s="97" t="s">
        <v>200</v>
      </c>
      <c r="B18" s="97">
        <v>7610.84326171875</v>
      </c>
      <c r="C18" s="97">
        <v>9502.8857421875</v>
      </c>
      <c r="D18" s="97">
        <v>7551.51513671875</v>
      </c>
      <c r="E18" s="97">
        <v>8757.3271484375</v>
      </c>
      <c r="F18" s="97">
        <v>8730.0859375</v>
      </c>
      <c r="G18" s="97">
        <v>9555.8134765625</v>
      </c>
      <c r="H18" s="97">
        <v>9620.7763671875</v>
      </c>
    </row>
    <row r="19" spans="1:8" ht="30" customHeight="1" x14ac:dyDescent="0.45">
      <c r="A19" s="97" t="s">
        <v>201</v>
      </c>
      <c r="B19" s="97">
        <v>357.28955841064453</v>
      </c>
      <c r="C19" s="97">
        <v>460.14880561828613</v>
      </c>
      <c r="D19" s="97">
        <v>349.9355388879776</v>
      </c>
      <c r="E19" s="97">
        <v>368.11389170587063</v>
      </c>
      <c r="F19" s="97">
        <v>262.54405096173286</v>
      </c>
      <c r="G19" s="97">
        <v>168.13622507080436</v>
      </c>
      <c r="H19" s="97">
        <v>160.98275002092123</v>
      </c>
    </row>
    <row r="20" spans="1:8" ht="30" customHeight="1" x14ac:dyDescent="0.45">
      <c r="A20" s="97" t="s">
        <v>202</v>
      </c>
      <c r="B20" s="97">
        <v>1760.2319469451904</v>
      </c>
      <c r="C20" s="97">
        <v>1306.2835960388184</v>
      </c>
      <c r="D20" s="97">
        <v>966.7822151184082</v>
      </c>
      <c r="E20" s="97">
        <v>800.7691125869751</v>
      </c>
      <c r="F20" s="97">
        <v>739.52150630950928</v>
      </c>
      <c r="G20" s="97">
        <v>890.28485107421875</v>
      </c>
      <c r="H20" s="97">
        <v>1098.7239112854004</v>
      </c>
    </row>
    <row r="21" spans="1:8" ht="30" customHeight="1" x14ac:dyDescent="0.45">
      <c r="A21" s="97" t="s">
        <v>203</v>
      </c>
      <c r="B21" s="97">
        <v>5073.546875</v>
      </c>
      <c r="C21" s="97">
        <v>4860.763671875</v>
      </c>
      <c r="D21" s="97">
        <v>3459.063720703125</v>
      </c>
      <c r="E21" s="97">
        <v>3986.505859375</v>
      </c>
      <c r="F21" s="97">
        <v>4105.6044921875</v>
      </c>
      <c r="G21" s="97">
        <v>4036.13037109375</v>
      </c>
      <c r="H21" s="97">
        <v>4519.126953125</v>
      </c>
    </row>
    <row r="22" spans="1:8" ht="30" customHeight="1" x14ac:dyDescent="0.45">
      <c r="A22" s="97" t="s">
        <v>204</v>
      </c>
      <c r="B22" s="97">
        <v>1151.8531494140625</v>
      </c>
      <c r="C22" s="97">
        <v>1460.05419921875</v>
      </c>
      <c r="D22" s="97">
        <v>1975.3714599609375</v>
      </c>
      <c r="E22" s="97">
        <v>4344.736328125</v>
      </c>
      <c r="F22" s="97">
        <v>4838.458984375</v>
      </c>
      <c r="G22" s="97">
        <v>5149.38427734375</v>
      </c>
      <c r="H22" s="97">
        <v>4782.9794921875</v>
      </c>
    </row>
    <row r="23" spans="1:8" ht="30" customHeight="1" x14ac:dyDescent="0.45">
      <c r="A23" s="97" t="s">
        <v>260</v>
      </c>
      <c r="B23" s="97">
        <v>4770.5876413030783</v>
      </c>
      <c r="C23" s="97">
        <v>6013.4934345521033</v>
      </c>
      <c r="D23" s="97">
        <v>3981.786948747962</v>
      </c>
      <c r="E23" s="97">
        <v>2722.0098469526711</v>
      </c>
      <c r="F23" s="97">
        <v>1990.3749319478229</v>
      </c>
      <c r="G23" s="97">
        <v>2452.7700591160246</v>
      </c>
      <c r="H23" s="97">
        <v>2444.2861857018434</v>
      </c>
    </row>
    <row r="24" spans="1:8" ht="30" customHeight="1" x14ac:dyDescent="0.45">
      <c r="A24" s="96" t="s">
        <v>205</v>
      </c>
      <c r="B24" s="96">
        <v>47791.93731743528</v>
      </c>
      <c r="C24" s="96">
        <v>48612.169146660715</v>
      </c>
      <c r="D24" s="96">
        <v>41621.220423884719</v>
      </c>
      <c r="E24" s="96">
        <v>44671.587302100772</v>
      </c>
      <c r="F24" s="96">
        <v>45381.434676574107</v>
      </c>
      <c r="G24" s="96">
        <v>54000.820720527161</v>
      </c>
      <c r="H24" s="96">
        <v>53009.356901688036</v>
      </c>
    </row>
    <row r="25" spans="1:8" ht="30" customHeight="1" x14ac:dyDescent="0.45">
      <c r="A25" s="97" t="s">
        <v>206</v>
      </c>
      <c r="B25" s="97">
        <v>2160.6178846359253</v>
      </c>
      <c r="C25" s="97">
        <v>3027.9455413818368</v>
      </c>
      <c r="D25" s="97">
        <v>2670.5631055757403</v>
      </c>
      <c r="E25" s="97">
        <v>2138.8837921619415</v>
      </c>
      <c r="F25" s="97">
        <v>2531.2768340110779</v>
      </c>
      <c r="G25" s="97">
        <v>2339.0318403244019</v>
      </c>
      <c r="H25" s="97">
        <v>2436.5771185159683</v>
      </c>
    </row>
    <row r="26" spans="1:8" ht="30" customHeight="1" x14ac:dyDescent="0.45">
      <c r="A26" s="97" t="s">
        <v>207</v>
      </c>
      <c r="B26" s="97">
        <v>3155.0833869854332</v>
      </c>
      <c r="C26" s="97">
        <v>7032.8725705215647</v>
      </c>
      <c r="D26" s="97">
        <v>7356.2489437673175</v>
      </c>
      <c r="E26" s="97">
        <v>4523.3052579933928</v>
      </c>
      <c r="F26" s="97">
        <v>4419.641163920398</v>
      </c>
      <c r="G26" s="97">
        <v>4627.9664566069678</v>
      </c>
      <c r="H26" s="97">
        <v>4303.8130879764694</v>
      </c>
    </row>
    <row r="27" spans="1:8" ht="30" customHeight="1" x14ac:dyDescent="0.45">
      <c r="A27" s="96" t="s">
        <v>208</v>
      </c>
      <c r="B27" s="96">
        <v>5315.7012716213585</v>
      </c>
      <c r="C27" s="96">
        <v>10060.818111903402</v>
      </c>
      <c r="D27" s="96">
        <v>10026.812049343058</v>
      </c>
      <c r="E27" s="96">
        <v>6662.1890501553344</v>
      </c>
      <c r="F27" s="96">
        <v>6950.9179979314758</v>
      </c>
      <c r="G27" s="96">
        <v>6966.9982969313696</v>
      </c>
      <c r="H27" s="96">
        <v>6740.3902064924378</v>
      </c>
    </row>
    <row r="28" spans="1:8" ht="30" customHeight="1" x14ac:dyDescent="0.45">
      <c r="A28" s="96" t="s">
        <v>209</v>
      </c>
      <c r="B28" s="56">
        <v>53107.638589056638</v>
      </c>
      <c r="C28" s="56">
        <v>58672.987258564113</v>
      </c>
      <c r="D28" s="56">
        <v>51648.03247322778</v>
      </c>
      <c r="E28" s="56">
        <v>51333.776352256107</v>
      </c>
      <c r="F28" s="56">
        <v>52332.352674505586</v>
      </c>
      <c r="G28" s="56">
        <v>60967.819017458532</v>
      </c>
      <c r="H28" s="56">
        <v>59749.747108180476</v>
      </c>
    </row>
    <row r="29" spans="1:8" ht="30" customHeight="1" thickBot="1" x14ac:dyDescent="0.4">
      <c r="A29" s="107" t="s">
        <v>210</v>
      </c>
      <c r="B29" s="105">
        <v>-4.2389151386476032E-3</v>
      </c>
      <c r="C29" s="105">
        <v>0.10479375128259361</v>
      </c>
      <c r="D29" s="105">
        <v>-0.11973064801316979</v>
      </c>
      <c r="E29" s="105">
        <v>-6.0845710073190729E-3</v>
      </c>
      <c r="F29" s="105">
        <v>1.9452617617631951E-2</v>
      </c>
      <c r="G29" s="105">
        <v>0.16501200312287567</v>
      </c>
      <c r="H29" s="105">
        <v>-1.9978931982612913E-2</v>
      </c>
    </row>
    <row r="30" spans="1:8" ht="15" thickTop="1" x14ac:dyDescent="0.35"/>
  </sheetData>
  <pageMargins left="0.7" right="0.7" top="0.75" bottom="0.75" header="0.3" footer="0.3"/>
  <ignoredErrors>
    <ignoredError sqref="B5:H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H34"/>
  <sheetViews>
    <sheetView topLeftCell="C21" zoomScale="90" zoomScaleNormal="90" workbookViewId="0">
      <selection activeCell="K21" sqref="K21"/>
    </sheetView>
  </sheetViews>
  <sheetFormatPr defaultRowHeight="14.5" x14ac:dyDescent="0.35"/>
  <cols>
    <col min="1" max="1" width="41.90625" customWidth="1"/>
    <col min="2" max="4" width="10.7265625" style="113" customWidth="1"/>
    <col min="5" max="6" width="10.7265625" customWidth="1"/>
  </cols>
  <sheetData>
    <row r="2" spans="1:8" ht="23.5" x14ac:dyDescent="0.55000000000000004">
      <c r="A2" s="106" t="s">
        <v>211</v>
      </c>
    </row>
    <row r="3" spans="1:8" ht="15" thickBot="1" x14ac:dyDescent="0.4"/>
    <row r="4" spans="1:8" ht="30" customHeight="1" thickTop="1" thickBot="1" x14ac:dyDescent="0.4">
      <c r="A4" s="94" t="s">
        <v>187</v>
      </c>
      <c r="B4" s="95" t="s">
        <v>84</v>
      </c>
      <c r="C4" s="95" t="s">
        <v>144</v>
      </c>
      <c r="D4" s="95" t="s">
        <v>145</v>
      </c>
      <c r="E4" s="95" t="s">
        <v>146</v>
      </c>
      <c r="F4" s="95" t="s">
        <v>147</v>
      </c>
      <c r="G4" s="95" t="s">
        <v>247</v>
      </c>
      <c r="H4" s="95" t="s">
        <v>267</v>
      </c>
    </row>
    <row r="5" spans="1:8" ht="30" customHeight="1" thickTop="1" x14ac:dyDescent="0.45">
      <c r="A5" s="97" t="s">
        <v>212</v>
      </c>
      <c r="B5" s="97">
        <v>1548.5000991821289</v>
      </c>
      <c r="C5" s="97">
        <v>1707.4897747039795</v>
      </c>
      <c r="D5" s="97">
        <v>1681.8668117523193</v>
      </c>
      <c r="E5" s="97">
        <v>1944.7009410858154</v>
      </c>
      <c r="F5" s="97">
        <v>1461.3484344482422</v>
      </c>
      <c r="G5" s="97">
        <v>1580.6506118774414</v>
      </c>
      <c r="H5" s="97">
        <v>2212.9701366424561</v>
      </c>
    </row>
    <row r="6" spans="1:8" ht="30" customHeight="1" x14ac:dyDescent="0.45">
      <c r="A6" s="97" t="s">
        <v>192</v>
      </c>
      <c r="B6" s="97">
        <v>14.749517440795898</v>
      </c>
      <c r="C6" s="97">
        <v>16.991777420043945</v>
      </c>
      <c r="D6" s="97">
        <v>12.136714935302734</v>
      </c>
      <c r="E6" s="97">
        <v>12.392924308776855</v>
      </c>
      <c r="F6" s="97">
        <v>11.539762496948242</v>
      </c>
      <c r="G6" s="97">
        <v>24.278518676757813</v>
      </c>
      <c r="H6" s="97">
        <v>44.948467254638672</v>
      </c>
    </row>
    <row r="7" spans="1:8" ht="30" customHeight="1" x14ac:dyDescent="0.45">
      <c r="A7" s="97" t="s">
        <v>193</v>
      </c>
      <c r="B7" s="97">
        <v>4314.853547513485</v>
      </c>
      <c r="C7" s="97">
        <v>1788.3855132162571</v>
      </c>
      <c r="D7" s="97">
        <v>2126.7716555446386</v>
      </c>
      <c r="E7" s="97">
        <v>3372.449195612222</v>
      </c>
      <c r="F7" s="97">
        <v>3326.9618822615594</v>
      </c>
      <c r="G7" s="97">
        <v>2750.5536055266857</v>
      </c>
      <c r="H7" s="97">
        <v>2672.1782306134701</v>
      </c>
    </row>
    <row r="8" spans="1:8" ht="30" customHeight="1" x14ac:dyDescent="0.45">
      <c r="A8" s="97" t="s">
        <v>213</v>
      </c>
      <c r="B8" s="97">
        <v>411.77386474609375</v>
      </c>
      <c r="C8" s="97">
        <v>618.3697509765625</v>
      </c>
      <c r="D8" s="97">
        <v>724.2357177734375</v>
      </c>
      <c r="E8" s="97">
        <v>718.880126953125</v>
      </c>
      <c r="F8" s="97">
        <v>739.56927490234375</v>
      </c>
      <c r="G8" s="97">
        <v>638.4058837890625</v>
      </c>
      <c r="H8" s="97">
        <v>502.332275390625</v>
      </c>
    </row>
    <row r="9" spans="1:8" ht="30" customHeight="1" x14ac:dyDescent="0.45">
      <c r="A9" s="97" t="s">
        <v>200</v>
      </c>
      <c r="B9" s="97">
        <v>344.45932006835937</v>
      </c>
      <c r="C9" s="97">
        <v>505.07427978515625</v>
      </c>
      <c r="D9" s="97">
        <v>439.78146362304687</v>
      </c>
      <c r="E9" s="97">
        <v>638.2589111328125</v>
      </c>
      <c r="F9" s="97">
        <v>634.21490478515625</v>
      </c>
      <c r="G9" s="97">
        <v>527.51373291015625</v>
      </c>
      <c r="H9" s="97">
        <v>467.95608520507812</v>
      </c>
    </row>
    <row r="10" spans="1:8" ht="30" customHeight="1" x14ac:dyDescent="0.45">
      <c r="A10" s="97" t="s">
        <v>201</v>
      </c>
      <c r="B10" s="97">
        <v>4621.0773620605469</v>
      </c>
      <c r="C10" s="97">
        <v>5638.2024993896484</v>
      </c>
      <c r="D10" s="97">
        <v>5551.144356641802</v>
      </c>
      <c r="E10" s="97">
        <v>6269.7698430269957</v>
      </c>
      <c r="F10" s="97">
        <v>6024.5863720774651</v>
      </c>
      <c r="G10" s="97">
        <v>6011.2605818212032</v>
      </c>
      <c r="H10" s="97">
        <v>6678.8266892954707</v>
      </c>
    </row>
    <row r="11" spans="1:8" s="82" customFormat="1" ht="30" customHeight="1" x14ac:dyDescent="0.45">
      <c r="A11" s="97" t="s">
        <v>202</v>
      </c>
      <c r="B11" s="97">
        <v>1174.3052520751953</v>
      </c>
      <c r="C11" s="97">
        <v>1555.0369873046875</v>
      </c>
      <c r="D11" s="97">
        <v>1677.7348022460937</v>
      </c>
      <c r="E11" s="97">
        <v>2355.8931274414062</v>
      </c>
      <c r="F11" s="97">
        <v>2732.3121948242187</v>
      </c>
      <c r="G11" s="97">
        <v>2764.7363891601562</v>
      </c>
      <c r="H11" s="97">
        <v>2002.1438598632812</v>
      </c>
    </row>
    <row r="12" spans="1:8" ht="30" customHeight="1" x14ac:dyDescent="0.45">
      <c r="A12" s="97" t="s">
        <v>214</v>
      </c>
      <c r="B12" s="97">
        <v>477.901123046875</v>
      </c>
      <c r="C12" s="97">
        <v>569.121826171875</v>
      </c>
      <c r="D12" s="97">
        <v>566.85955810546875</v>
      </c>
      <c r="E12" s="97">
        <v>463.94833374023437</v>
      </c>
      <c r="F12" s="97">
        <v>534.77545166015625</v>
      </c>
      <c r="G12" s="97">
        <v>518.65863037109375</v>
      </c>
      <c r="H12" s="97">
        <v>533.37109375</v>
      </c>
    </row>
    <row r="13" spans="1:8" ht="30" customHeight="1" x14ac:dyDescent="0.45">
      <c r="A13" s="97" t="s">
        <v>215</v>
      </c>
      <c r="B13" s="97">
        <v>3445.3168792724609</v>
      </c>
      <c r="C13" s="97">
        <v>4333.9630889892578</v>
      </c>
      <c r="D13" s="97">
        <v>3999.6869354248047</v>
      </c>
      <c r="E13" s="97">
        <v>4257.6923065185547</v>
      </c>
      <c r="F13" s="97">
        <v>4073.8249206542969</v>
      </c>
      <c r="G13" s="97">
        <v>3703.4757080078125</v>
      </c>
      <c r="H13" s="97">
        <v>3727.9010162353516</v>
      </c>
    </row>
    <row r="14" spans="1:8" ht="30" customHeight="1" x14ac:dyDescent="0.45">
      <c r="A14" s="97" t="s">
        <v>216</v>
      </c>
      <c r="B14" s="97">
        <v>632.5802001953125</v>
      </c>
      <c r="C14" s="97">
        <v>886.45196533203125</v>
      </c>
      <c r="D14" s="97">
        <v>838.7666015625</v>
      </c>
      <c r="E14" s="97">
        <v>850.08074951171875</v>
      </c>
      <c r="F14" s="97">
        <v>780.99017333984375</v>
      </c>
      <c r="G14" s="97">
        <v>609.7247314453125</v>
      </c>
      <c r="H14" s="97">
        <v>642.11419677734375</v>
      </c>
    </row>
    <row r="15" spans="1:8" ht="30" customHeight="1" x14ac:dyDescent="0.45">
      <c r="A15" s="97" t="s">
        <v>217</v>
      </c>
      <c r="B15" s="97">
        <v>1077.1734619140625</v>
      </c>
      <c r="C15" s="97">
        <v>1472.1158447265625</v>
      </c>
      <c r="D15" s="97">
        <v>1413.0745849609375</v>
      </c>
      <c r="E15" s="97">
        <v>1457.154541015625</v>
      </c>
      <c r="F15" s="97">
        <v>1934.848388671875</v>
      </c>
      <c r="G15" s="97">
        <v>2237.97119140625</v>
      </c>
      <c r="H15" s="97">
        <v>2016.1731262207031</v>
      </c>
    </row>
    <row r="16" spans="1:8" ht="30" customHeight="1" x14ac:dyDescent="0.45">
      <c r="A16" s="97" t="s">
        <v>218</v>
      </c>
      <c r="B16" s="97">
        <v>7049.19384765625</v>
      </c>
      <c r="C16" s="97">
        <v>5689.50244140625</v>
      </c>
      <c r="D16" s="97">
        <v>13999.923828125</v>
      </c>
      <c r="E16" s="97">
        <v>11962.23046875</v>
      </c>
      <c r="F16" s="97">
        <v>8896.80859375</v>
      </c>
      <c r="G16" s="97">
        <v>10353.2509765625</v>
      </c>
      <c r="H16" s="97">
        <v>12980.654296875</v>
      </c>
    </row>
    <row r="17" spans="1:8" ht="30" customHeight="1" x14ac:dyDescent="0.45">
      <c r="A17" s="97" t="s">
        <v>219</v>
      </c>
      <c r="B17" s="97">
        <v>7705.1995544433594</v>
      </c>
      <c r="C17" s="97">
        <v>10222.204376220703</v>
      </c>
      <c r="D17" s="97">
        <v>9564.4801635742187</v>
      </c>
      <c r="E17" s="97">
        <v>10530.505523681641</v>
      </c>
      <c r="F17" s="97">
        <v>10065.362365722656</v>
      </c>
      <c r="G17" s="97">
        <v>10500.018951416016</v>
      </c>
      <c r="H17" s="97">
        <v>10426.765380859375</v>
      </c>
    </row>
    <row r="18" spans="1:8" s="82" customFormat="1" ht="30" customHeight="1" x14ac:dyDescent="0.45">
      <c r="A18" s="97" t="s">
        <v>220</v>
      </c>
      <c r="B18" s="97">
        <v>1109.1615753173828</v>
      </c>
      <c r="C18" s="97">
        <v>1513.653865814209</v>
      </c>
      <c r="D18" s="97">
        <v>1415.3195457458496</v>
      </c>
      <c r="E18" s="97">
        <v>1354.6918449401855</v>
      </c>
      <c r="F18" s="97">
        <v>1175.0842819213867</v>
      </c>
      <c r="G18" s="97">
        <v>1253.3796157836914</v>
      </c>
      <c r="H18" s="97">
        <v>1436.4403533935547</v>
      </c>
    </row>
    <row r="19" spans="1:8" ht="30" customHeight="1" x14ac:dyDescent="0.45">
      <c r="A19" s="97" t="s">
        <v>221</v>
      </c>
      <c r="B19" s="97">
        <v>1474.2160034179687</v>
      </c>
      <c r="C19" s="97">
        <v>2413.7164306640625</v>
      </c>
      <c r="D19" s="97">
        <v>2840.8679809570312</v>
      </c>
      <c r="E19" s="97">
        <v>2388.7204284667969</v>
      </c>
      <c r="F19" s="97">
        <v>1819.7506484985352</v>
      </c>
      <c r="G19" s="97">
        <v>1803.1134338378906</v>
      </c>
      <c r="H19" s="97">
        <v>1792.8162689208984</v>
      </c>
    </row>
    <row r="20" spans="1:8" ht="30" customHeight="1" x14ac:dyDescent="0.45">
      <c r="A20" s="97" t="s">
        <v>222</v>
      </c>
      <c r="B20" s="97">
        <v>3039.7712707519531</v>
      </c>
      <c r="C20" s="97">
        <v>4887.9420166015625</v>
      </c>
      <c r="D20" s="97">
        <v>4602.3890380859375</v>
      </c>
      <c r="E20" s="97">
        <v>3580.4457397460937</v>
      </c>
      <c r="F20" s="97">
        <v>3345.8934936523437</v>
      </c>
      <c r="G20" s="97">
        <v>3004.3433227539062</v>
      </c>
      <c r="H20" s="97">
        <v>2749.3250732421875</v>
      </c>
    </row>
    <row r="21" spans="1:8" ht="30" customHeight="1" x14ac:dyDescent="0.45">
      <c r="A21" s="97" t="s">
        <v>223</v>
      </c>
      <c r="B21" s="97">
        <v>3033.544189453125</v>
      </c>
      <c r="C21" s="97">
        <v>3742.092041015625</v>
      </c>
      <c r="D21" s="97">
        <v>3435.81103515625</v>
      </c>
      <c r="E21" s="97">
        <v>3689.063720703125</v>
      </c>
      <c r="F21" s="97">
        <v>3396.72119140625</v>
      </c>
      <c r="G21" s="97">
        <v>3531.500732421875</v>
      </c>
      <c r="H21" s="97">
        <v>2893.944580078125</v>
      </c>
    </row>
    <row r="22" spans="1:8" ht="30" customHeight="1" x14ac:dyDescent="0.45">
      <c r="A22" s="97" t="s">
        <v>224</v>
      </c>
      <c r="B22" s="97">
        <v>2128.26171875</v>
      </c>
      <c r="C22" s="97">
        <v>3403.7861328125</v>
      </c>
      <c r="D22" s="97">
        <v>3088.78662109375</v>
      </c>
      <c r="E22" s="97">
        <v>2839.736328125</v>
      </c>
      <c r="F22" s="97">
        <v>2905.5234375</v>
      </c>
      <c r="G22" s="97">
        <v>2797.015380859375</v>
      </c>
      <c r="H22" s="97">
        <v>2452.552001953125</v>
      </c>
    </row>
    <row r="23" spans="1:8" ht="30" customHeight="1" x14ac:dyDescent="0.45">
      <c r="A23" s="97" t="s">
        <v>225</v>
      </c>
      <c r="B23" s="97">
        <v>5523.8984375</v>
      </c>
      <c r="C23" s="97">
        <v>9803.24609375</v>
      </c>
      <c r="D23" s="97">
        <v>7589.615234375</v>
      </c>
      <c r="E23" s="97">
        <v>6860.66357421875</v>
      </c>
      <c r="F23" s="97">
        <v>5940.66357421875</v>
      </c>
      <c r="G23" s="97">
        <v>6440.17919921875</v>
      </c>
      <c r="H23" s="97">
        <v>5509.31787109375</v>
      </c>
    </row>
    <row r="24" spans="1:8" ht="30" customHeight="1" x14ac:dyDescent="0.45">
      <c r="A24" s="97" t="s">
        <v>171</v>
      </c>
      <c r="B24" s="97">
        <v>11002.512428283691</v>
      </c>
      <c r="C24" s="97">
        <v>11639.6881275177</v>
      </c>
      <c r="D24" s="97">
        <v>10549.448234558105</v>
      </c>
      <c r="E24" s="97">
        <v>11946.231842041016</v>
      </c>
      <c r="F24" s="97">
        <v>8774.8541107177734</v>
      </c>
      <c r="G24" s="97">
        <v>8893.2467894554138</v>
      </c>
      <c r="H24" s="97">
        <v>9245.3027153015137</v>
      </c>
    </row>
    <row r="25" spans="1:8" ht="30" customHeight="1" x14ac:dyDescent="0.45">
      <c r="A25" s="97" t="s">
        <v>226</v>
      </c>
      <c r="B25" s="97">
        <v>1691.4041166305542</v>
      </c>
      <c r="C25" s="97">
        <v>2488.749276638031</v>
      </c>
      <c r="D25" s="97">
        <v>2356.2833204269409</v>
      </c>
      <c r="E25" s="97">
        <v>2364.8239190578461</v>
      </c>
      <c r="F25" s="97">
        <v>1985.1683778762817</v>
      </c>
      <c r="G25" s="97">
        <v>1859.7854070663452</v>
      </c>
      <c r="H25" s="97">
        <v>1909.5700750350952</v>
      </c>
    </row>
    <row r="26" spans="1:8" ht="30" customHeight="1" x14ac:dyDescent="0.45">
      <c r="A26" s="97" t="s">
        <v>197</v>
      </c>
      <c r="B26" s="97">
        <v>1696.74951171875</v>
      </c>
      <c r="C26" s="97">
        <v>1923.60595703125</v>
      </c>
      <c r="D26" s="97">
        <v>3198.8037109375</v>
      </c>
      <c r="E26" s="97">
        <v>2997.579345703125</v>
      </c>
      <c r="F26" s="97">
        <v>3202.846435546875</v>
      </c>
      <c r="G26" s="97">
        <v>3000.45654296875</v>
      </c>
      <c r="H26" s="97">
        <v>3885.3017578125</v>
      </c>
    </row>
    <row r="27" spans="1:8" ht="30" customHeight="1" x14ac:dyDescent="0.45">
      <c r="A27" s="97" t="s">
        <v>257</v>
      </c>
      <c r="B27" s="97">
        <v>63516.603281438351</v>
      </c>
      <c r="C27" s="97">
        <v>76819.390067487955</v>
      </c>
      <c r="D27" s="97">
        <v>81673.787915605935</v>
      </c>
      <c r="E27" s="97">
        <v>82855.913735780865</v>
      </c>
      <c r="F27" s="97">
        <v>73763.648270932958</v>
      </c>
      <c r="G27" s="97">
        <v>74803.519937336445</v>
      </c>
      <c r="H27" s="97">
        <v>76782.905551813543</v>
      </c>
    </row>
    <row r="28" spans="1:8" ht="30" customHeight="1" x14ac:dyDescent="0.45">
      <c r="A28" s="97" t="s">
        <v>227</v>
      </c>
      <c r="B28" s="97">
        <v>6091.6971204280853</v>
      </c>
      <c r="C28" s="97">
        <v>8184.8344144821167</v>
      </c>
      <c r="D28" s="97">
        <v>7154.3336019515991</v>
      </c>
      <c r="E28" s="97">
        <v>8066.1007313728333</v>
      </c>
      <c r="F28" s="97">
        <v>6350.5611343383789</v>
      </c>
      <c r="G28" s="97">
        <v>6460.1267287731171</v>
      </c>
      <c r="H28" s="97">
        <v>6544.1961522102356</v>
      </c>
    </row>
    <row r="29" spans="1:8" ht="30" customHeight="1" x14ac:dyDescent="0.45">
      <c r="A29" s="96" t="s">
        <v>228</v>
      </c>
      <c r="B29" s="96">
        <v>1107.3465576171875</v>
      </c>
      <c r="C29" s="96">
        <v>1375.811767578125</v>
      </c>
      <c r="D29" s="96">
        <v>1510.9613037109375</v>
      </c>
      <c r="E29" s="96">
        <v>2057.259521484375</v>
      </c>
      <c r="F29" s="96">
        <v>1551.1649169921875</v>
      </c>
      <c r="G29" s="96">
        <v>1360.3519287109375</v>
      </c>
      <c r="H29" s="96">
        <v>1840.047119140625</v>
      </c>
    </row>
    <row r="30" spans="1:8" s="82" customFormat="1" ht="30" customHeight="1" x14ac:dyDescent="0.45">
      <c r="A30" s="97" t="s">
        <v>258</v>
      </c>
      <c r="B30" s="97">
        <v>7199.0436780452728</v>
      </c>
      <c r="C30" s="97">
        <v>9560.6461820602417</v>
      </c>
      <c r="D30" s="97">
        <v>8665.2949056625366</v>
      </c>
      <c r="E30" s="97">
        <v>10123.360252857208</v>
      </c>
      <c r="F30" s="97">
        <v>7901.7260513305664</v>
      </c>
      <c r="G30" s="97">
        <v>7820.4786574840546</v>
      </c>
      <c r="H30" s="97">
        <v>8384.2432713508606</v>
      </c>
    </row>
    <row r="31" spans="1:8" ht="30" customHeight="1" x14ac:dyDescent="0.45">
      <c r="A31" s="97" t="s">
        <v>229</v>
      </c>
      <c r="B31" s="97">
        <v>70715.646959483624</v>
      </c>
      <c r="C31" s="97">
        <v>86380.036249548197</v>
      </c>
      <c r="D31" s="97">
        <v>90339.082821268472</v>
      </c>
      <c r="E31" s="97">
        <v>92979.273988638073</v>
      </c>
      <c r="F31" s="97">
        <v>81665.374322263524</v>
      </c>
      <c r="G31" s="97">
        <v>82623.998594820499</v>
      </c>
      <c r="H31" s="97">
        <v>85167.148823164403</v>
      </c>
    </row>
    <row r="32" spans="1:8" s="1" customFormat="1" ht="30" customHeight="1" thickBot="1" x14ac:dyDescent="0.5">
      <c r="A32" s="198" t="s">
        <v>230</v>
      </c>
      <c r="B32" s="199">
        <v>60.222918479419704</v>
      </c>
      <c r="C32" s="199">
        <v>64.063051610290884</v>
      </c>
      <c r="D32" s="199">
        <v>61.868178451524734</v>
      </c>
      <c r="E32" s="199">
        <v>58.956722195692535</v>
      </c>
      <c r="F32" s="199">
        <v>47.598861622044289</v>
      </c>
      <c r="G32" s="199">
        <v>45.646312837866112</v>
      </c>
      <c r="H32" s="199">
        <v>46.99301328906602</v>
      </c>
    </row>
    <row r="34" spans="2:4" x14ac:dyDescent="0.35">
      <c r="B34" s="114"/>
      <c r="C34" s="114"/>
      <c r="D34" s="114"/>
    </row>
  </sheetData>
  <pageMargins left="0.7" right="0.7" top="0.75" bottom="0.75" header="0.3" footer="0.3"/>
  <ignoredErrors>
    <ignoredError sqref="B4 C4:H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H36"/>
  <sheetViews>
    <sheetView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34.90625" customWidth="1"/>
    <col min="2" max="6" width="10.7265625" customWidth="1"/>
  </cols>
  <sheetData>
    <row r="2" spans="1:8" ht="23.5" x14ac:dyDescent="0.55000000000000004">
      <c r="A2" s="106" t="s">
        <v>259</v>
      </c>
    </row>
    <row r="3" spans="1:8" ht="15" thickBot="1" x14ac:dyDescent="0.4"/>
    <row r="4" spans="1:8" ht="30" customHeight="1" thickTop="1" thickBot="1" x14ac:dyDescent="0.4">
      <c r="A4" s="94" t="s">
        <v>187</v>
      </c>
      <c r="B4" s="95" t="s">
        <v>84</v>
      </c>
      <c r="C4" s="95" t="s">
        <v>144</v>
      </c>
      <c r="D4" s="95" t="s">
        <v>145</v>
      </c>
      <c r="E4" s="95" t="s">
        <v>146</v>
      </c>
      <c r="F4" s="95" t="s">
        <v>147</v>
      </c>
      <c r="G4" s="95" t="s">
        <v>247</v>
      </c>
      <c r="H4" s="95" t="s">
        <v>267</v>
      </c>
    </row>
    <row r="5" spans="1:8" ht="30" customHeight="1" thickTop="1" x14ac:dyDescent="0.45">
      <c r="A5" s="97" t="s">
        <v>212</v>
      </c>
      <c r="B5" s="97">
        <v>1447.2205557192101</v>
      </c>
      <c r="C5" s="97">
        <v>1623.1233041285927</v>
      </c>
      <c r="D5" s="97">
        <v>1681.8620838596266</v>
      </c>
      <c r="E5" s="97">
        <v>1810.3826477769419</v>
      </c>
      <c r="F5" s="97">
        <v>1595.5057041499276</v>
      </c>
      <c r="G5" s="97">
        <v>1768.9394025731815</v>
      </c>
      <c r="H5" s="97">
        <v>2657.8213369617511</v>
      </c>
    </row>
    <row r="6" spans="1:8" ht="30" customHeight="1" x14ac:dyDescent="0.45">
      <c r="A6" s="97" t="s">
        <v>192</v>
      </c>
      <c r="B6" s="97">
        <v>16.139073521290317</v>
      </c>
      <c r="C6" s="97">
        <v>18.419815375401651</v>
      </c>
      <c r="D6" s="97">
        <v>12.136680817805763</v>
      </c>
      <c r="E6" s="97">
        <v>11.596984800004686</v>
      </c>
      <c r="F6" s="97">
        <v>9.8437477675078373</v>
      </c>
      <c r="G6" s="97">
        <v>21.137569723133929</v>
      </c>
      <c r="H6" s="97">
        <v>39.560212241329772</v>
      </c>
    </row>
    <row r="7" spans="1:8" ht="30" customHeight="1" x14ac:dyDescent="0.45">
      <c r="A7" s="97" t="s">
        <v>193</v>
      </c>
      <c r="B7" s="97">
        <v>5441.8420683928916</v>
      </c>
      <c r="C7" s="97">
        <v>2043.5097699606356</v>
      </c>
      <c r="D7" s="97">
        <v>2126.76567698076</v>
      </c>
      <c r="E7" s="97">
        <v>3397.1422250686142</v>
      </c>
      <c r="F7" s="97">
        <v>4119.496331788263</v>
      </c>
      <c r="G7" s="97">
        <v>3362.3440854151709</v>
      </c>
      <c r="H7" s="97">
        <v>3292.0082227769331</v>
      </c>
    </row>
    <row r="8" spans="1:8" ht="30" customHeight="1" x14ac:dyDescent="0.45">
      <c r="A8" s="97" t="s">
        <v>213</v>
      </c>
      <c r="B8" s="97">
        <v>489.1418122372263</v>
      </c>
      <c r="C8" s="97">
        <v>669.12488930821348</v>
      </c>
      <c r="D8" s="97">
        <v>724.23368187574692</v>
      </c>
      <c r="E8" s="97">
        <v>730.10204336581091</v>
      </c>
      <c r="F8" s="97">
        <v>723.76710380966892</v>
      </c>
      <c r="G8" s="97">
        <v>615.83094997547084</v>
      </c>
      <c r="H8" s="97">
        <v>496.01439858351483</v>
      </c>
    </row>
    <row r="9" spans="1:8" ht="30" customHeight="1" x14ac:dyDescent="0.45">
      <c r="A9" s="97" t="s">
        <v>200</v>
      </c>
      <c r="B9" s="97">
        <v>376.91089988331811</v>
      </c>
      <c r="C9" s="97">
        <v>547.52217776068653</v>
      </c>
      <c r="D9" s="97">
        <v>439.78022735418557</v>
      </c>
      <c r="E9" s="97">
        <v>597.26647765749692</v>
      </c>
      <c r="F9" s="97">
        <v>541.00345222376802</v>
      </c>
      <c r="G9" s="97">
        <v>459.26846260951851</v>
      </c>
      <c r="H9" s="97">
        <v>411.85925353926746</v>
      </c>
    </row>
    <row r="10" spans="1:8" ht="30" customHeight="1" x14ac:dyDescent="0.45">
      <c r="A10" s="97" t="s">
        <v>201</v>
      </c>
      <c r="B10" s="97">
        <v>5182.9470295401516</v>
      </c>
      <c r="C10" s="97">
        <v>6036.6928044699071</v>
      </c>
      <c r="D10" s="97">
        <v>5551.1287518301388</v>
      </c>
      <c r="E10" s="97">
        <v>5919.187439779027</v>
      </c>
      <c r="F10" s="97">
        <v>5739.2372860236183</v>
      </c>
      <c r="G10" s="97">
        <v>5864.1159228241786</v>
      </c>
      <c r="H10" s="97">
        <v>6369.8807946709148</v>
      </c>
    </row>
    <row r="11" spans="1:8" ht="30" customHeight="1" x14ac:dyDescent="0.45">
      <c r="A11" s="97" t="s">
        <v>202</v>
      </c>
      <c r="B11" s="97">
        <v>1310.2871252881307</v>
      </c>
      <c r="C11" s="97">
        <v>1673.852011591855</v>
      </c>
      <c r="D11" s="97">
        <v>1677.7300859688853</v>
      </c>
      <c r="E11" s="97">
        <v>2343.8186475181042</v>
      </c>
      <c r="F11" s="97">
        <v>2710.7987180740497</v>
      </c>
      <c r="G11" s="97">
        <v>2731.1137066752876</v>
      </c>
      <c r="H11" s="97">
        <v>1944.7158886957172</v>
      </c>
    </row>
    <row r="12" spans="1:8" ht="30" customHeight="1" x14ac:dyDescent="0.45">
      <c r="A12" s="97" t="s">
        <v>214</v>
      </c>
      <c r="B12" s="97">
        <v>545.38815340961492</v>
      </c>
      <c r="C12" s="97">
        <v>624.81480788929514</v>
      </c>
      <c r="D12" s="97">
        <v>566.85796460761037</v>
      </c>
      <c r="E12" s="97">
        <v>480.73005197667112</v>
      </c>
      <c r="F12" s="97">
        <v>560.12943816617678</v>
      </c>
      <c r="G12" s="97">
        <v>552.28580222752578</v>
      </c>
      <c r="H12" s="97">
        <v>591.52576123329811</v>
      </c>
    </row>
    <row r="13" spans="1:8" ht="30" customHeight="1" x14ac:dyDescent="0.45">
      <c r="A13" s="97" t="s">
        <v>215</v>
      </c>
      <c r="B13" s="97">
        <v>3769.1918313285628</v>
      </c>
      <c r="C13" s="97">
        <v>4572.3698266288675</v>
      </c>
      <c r="D13" s="97">
        <v>3999.6756919122372</v>
      </c>
      <c r="E13" s="97">
        <v>4339.3157226585872</v>
      </c>
      <c r="F13" s="97">
        <v>4208.0396069703511</v>
      </c>
      <c r="G13" s="97">
        <v>3933.8241070949562</v>
      </c>
      <c r="H13" s="97">
        <v>3932.943993139962</v>
      </c>
    </row>
    <row r="14" spans="1:8" ht="30" customHeight="1" x14ac:dyDescent="0.45">
      <c r="A14" s="97" t="s">
        <v>216</v>
      </c>
      <c r="B14" s="97">
        <v>663.18808808597453</v>
      </c>
      <c r="C14" s="97">
        <v>920.1181493863005</v>
      </c>
      <c r="D14" s="97">
        <v>838.76424370725329</v>
      </c>
      <c r="E14" s="97">
        <v>885.41846077550224</v>
      </c>
      <c r="F14" s="97">
        <v>833.91294648216171</v>
      </c>
      <c r="G14" s="97">
        <v>660.06891955186097</v>
      </c>
      <c r="H14" s="97">
        <v>670.08802289164043</v>
      </c>
    </row>
    <row r="15" spans="1:8" ht="30" customHeight="1" x14ac:dyDescent="0.45">
      <c r="A15" s="97" t="s">
        <v>217</v>
      </c>
      <c r="B15" s="97">
        <v>1212.5803751816843</v>
      </c>
      <c r="C15" s="97">
        <v>1599.4554736921996</v>
      </c>
      <c r="D15" s="97">
        <v>1413.0706126695779</v>
      </c>
      <c r="E15" s="97">
        <v>1468.5276752888949</v>
      </c>
      <c r="F15" s="97">
        <v>1918.1375308986603</v>
      </c>
      <c r="G15" s="97">
        <v>2179.0653228354104</v>
      </c>
      <c r="H15" s="97">
        <v>1895.0460581618636</v>
      </c>
    </row>
    <row r="16" spans="1:8" ht="30" customHeight="1" x14ac:dyDescent="0.45">
      <c r="A16" s="97" t="s">
        <v>218</v>
      </c>
      <c r="B16" s="97">
        <v>6054.2216578198686</v>
      </c>
      <c r="C16" s="97">
        <v>4735.4554451847171</v>
      </c>
      <c r="D16" s="97">
        <v>13999.883496405191</v>
      </c>
      <c r="E16" s="97">
        <v>12154.03902704334</v>
      </c>
      <c r="F16" s="97">
        <v>9037.3288594391233</v>
      </c>
      <c r="G16" s="97">
        <v>10486.539526975916</v>
      </c>
      <c r="H16" s="97">
        <v>12913.395902999502</v>
      </c>
    </row>
    <row r="17" spans="1:8" ht="30" customHeight="1" x14ac:dyDescent="0.45">
      <c r="A17" s="97" t="s">
        <v>219</v>
      </c>
      <c r="B17" s="97">
        <v>8088.7916734239043</v>
      </c>
      <c r="C17" s="97">
        <v>10479.087886724432</v>
      </c>
      <c r="D17" s="97">
        <v>9564.4532768816716</v>
      </c>
      <c r="E17" s="97">
        <v>10621.789798214106</v>
      </c>
      <c r="F17" s="97">
        <v>10037.699351032154</v>
      </c>
      <c r="G17" s="97">
        <v>10458.757818434817</v>
      </c>
      <c r="H17" s="97">
        <v>10412.147377479756</v>
      </c>
    </row>
    <row r="18" spans="1:8" ht="30" customHeight="1" x14ac:dyDescent="0.45">
      <c r="A18" s="97" t="s">
        <v>220</v>
      </c>
      <c r="B18" s="97">
        <v>1208.0402434582822</v>
      </c>
      <c r="C18" s="97">
        <v>1558.369260981076</v>
      </c>
      <c r="D18" s="97">
        <v>1415.3155671436848</v>
      </c>
      <c r="E18" s="97">
        <v>1377.0009212030907</v>
      </c>
      <c r="F18" s="97">
        <v>1205.6161438629306</v>
      </c>
      <c r="G18" s="97">
        <v>1310.1672419017768</v>
      </c>
      <c r="H18" s="97">
        <v>1490.9202685479981</v>
      </c>
    </row>
    <row r="19" spans="1:8" ht="30" customHeight="1" x14ac:dyDescent="0.45">
      <c r="A19" s="97" t="s">
        <v>221</v>
      </c>
      <c r="B19" s="97">
        <v>1525.4559569549849</v>
      </c>
      <c r="C19" s="97">
        <v>2351.9395211425317</v>
      </c>
      <c r="D19" s="97">
        <v>2840.8599949982895</v>
      </c>
      <c r="E19" s="97">
        <v>2423.6896428140617</v>
      </c>
      <c r="F19" s="97">
        <v>1805.1603509051101</v>
      </c>
      <c r="G19" s="97">
        <v>1787.3257346528542</v>
      </c>
      <c r="H19" s="97">
        <v>1773.7937043529932</v>
      </c>
    </row>
    <row r="20" spans="1:8" ht="30" customHeight="1" x14ac:dyDescent="0.45">
      <c r="A20" s="97" t="s">
        <v>222</v>
      </c>
      <c r="B20" s="97">
        <v>3371.9427485040669</v>
      </c>
      <c r="C20" s="97">
        <v>5250.6056391730799</v>
      </c>
      <c r="D20" s="97">
        <v>4602.3761003186009</v>
      </c>
      <c r="E20" s="97">
        <v>3637.0168612882508</v>
      </c>
      <c r="F20" s="97">
        <v>3381.5354915249263</v>
      </c>
      <c r="G20" s="97">
        <v>3030.0175167920488</v>
      </c>
      <c r="H20" s="97">
        <v>2741.6762349289083</v>
      </c>
    </row>
    <row r="21" spans="1:8" ht="30" customHeight="1" x14ac:dyDescent="0.45">
      <c r="A21" s="97" t="s">
        <v>223</v>
      </c>
      <c r="B21" s="97">
        <v>3452.8005968313287</v>
      </c>
      <c r="C21" s="97">
        <v>3958.8356181674817</v>
      </c>
      <c r="D21" s="97">
        <v>3435.8013767541856</v>
      </c>
      <c r="E21" s="97">
        <v>3680.6133737523232</v>
      </c>
      <c r="F21" s="97">
        <v>3539.2192770310576</v>
      </c>
      <c r="G21" s="97">
        <v>3772.1668930787882</v>
      </c>
      <c r="H21" s="97">
        <v>3059.2428548148487</v>
      </c>
    </row>
    <row r="22" spans="1:8" ht="30" customHeight="1" x14ac:dyDescent="0.45">
      <c r="A22" s="97" t="s">
        <v>224</v>
      </c>
      <c r="B22" s="97">
        <v>2282.5759213568058</v>
      </c>
      <c r="C22" s="97">
        <v>3515.5433655939719</v>
      </c>
      <c r="D22" s="97">
        <v>3088.7779382113763</v>
      </c>
      <c r="E22" s="97">
        <v>2873.5645303242582</v>
      </c>
      <c r="F22" s="97">
        <v>2999.5757977040498</v>
      </c>
      <c r="G22" s="97">
        <v>2970.5007167825629</v>
      </c>
      <c r="H22" s="97">
        <v>2670.0336719252764</v>
      </c>
    </row>
    <row r="23" spans="1:8" ht="30" customHeight="1" x14ac:dyDescent="0.45">
      <c r="A23" s="97" t="s">
        <v>225</v>
      </c>
      <c r="B23" s="97">
        <v>5647.2620485629477</v>
      </c>
      <c r="C23" s="97">
        <v>10322.00296607961</v>
      </c>
      <c r="D23" s="97">
        <v>7589.5938992216124</v>
      </c>
      <c r="E23" s="97">
        <v>6907.3744049100997</v>
      </c>
      <c r="F23" s="97">
        <v>5929.6803301394721</v>
      </c>
      <c r="G23" s="97">
        <v>6425.7898143819284</v>
      </c>
      <c r="H23" s="97">
        <v>5500.6287080306774</v>
      </c>
    </row>
    <row r="24" spans="1:8" ht="30" customHeight="1" x14ac:dyDescent="0.45">
      <c r="A24" s="97" t="s">
        <v>171</v>
      </c>
      <c r="B24" s="97">
        <v>11975.92273474295</v>
      </c>
      <c r="C24" s="97">
        <v>12214.356710162347</v>
      </c>
      <c r="D24" s="97">
        <v>10549.41857902363</v>
      </c>
      <c r="E24" s="97">
        <v>12080.087852838644</v>
      </c>
      <c r="F24" s="97">
        <v>9322.5903773463488</v>
      </c>
      <c r="G24" s="97">
        <v>9047.0098546819609</v>
      </c>
      <c r="H24" s="97">
        <v>9462.5636828323077</v>
      </c>
    </row>
    <row r="25" spans="1:8" ht="30" customHeight="1" x14ac:dyDescent="0.45">
      <c r="A25" s="97" t="s">
        <v>226</v>
      </c>
      <c r="B25" s="97">
        <v>1849.3473443588132</v>
      </c>
      <c r="C25" s="97">
        <v>2625.7495348809339</v>
      </c>
      <c r="D25" s="97">
        <v>2356.2766966832446</v>
      </c>
      <c r="E25" s="97">
        <v>2425.1767151543268</v>
      </c>
      <c r="F25" s="97">
        <v>2152.4058213390581</v>
      </c>
      <c r="G25" s="97">
        <v>2150.6571169072968</v>
      </c>
      <c r="H25" s="97">
        <v>2246.3709968269227</v>
      </c>
    </row>
    <row r="26" spans="1:8" ht="30" customHeight="1" x14ac:dyDescent="0.45">
      <c r="A26" s="97" t="s">
        <v>197</v>
      </c>
      <c r="B26" s="97">
        <v>3054.3556613313299</v>
      </c>
      <c r="C26" s="97">
        <v>3052.975614382859</v>
      </c>
      <c r="D26" s="97">
        <v>3198.7947187862878</v>
      </c>
      <c r="E26" s="97">
        <v>3489.9111889799165</v>
      </c>
      <c r="F26" s="97">
        <v>4067.1867847892604</v>
      </c>
      <c r="G26" s="97">
        <v>3852.8523602368059</v>
      </c>
      <c r="H26" s="97">
        <v>4286.3828747889856</v>
      </c>
    </row>
    <row r="27" spans="1:8" ht="30" customHeight="1" x14ac:dyDescent="0.45">
      <c r="A27" s="97" t="s">
        <v>257</v>
      </c>
      <c r="B27" s="97">
        <v>68965.553599933337</v>
      </c>
      <c r="C27" s="97">
        <v>80393.924592664989</v>
      </c>
      <c r="D27" s="97">
        <v>81673.557346011599</v>
      </c>
      <c r="E27" s="97">
        <v>83653.752693188071</v>
      </c>
      <c r="F27" s="97">
        <v>76437.870451467636</v>
      </c>
      <c r="G27" s="97">
        <v>77439.778846332454</v>
      </c>
      <c r="H27" s="97">
        <v>78858.620220424375</v>
      </c>
    </row>
    <row r="28" spans="1:8" ht="30" customHeight="1" x14ac:dyDescent="0.45">
      <c r="A28" s="97" t="s">
        <v>227</v>
      </c>
      <c r="B28" s="97">
        <v>6230.3835612592356</v>
      </c>
      <c r="C28" s="97">
        <v>8174.5115322136753</v>
      </c>
      <c r="D28" s="97">
        <v>7154.3134904176059</v>
      </c>
      <c r="E28" s="97">
        <v>8107.4771180486987</v>
      </c>
      <c r="F28" s="97">
        <v>6331.6508241762403</v>
      </c>
      <c r="G28" s="97">
        <v>6258.4772839167108</v>
      </c>
      <c r="H28" s="97">
        <v>6326.7565940580234</v>
      </c>
    </row>
    <row r="29" spans="1:8" ht="30" customHeight="1" x14ac:dyDescent="0.45">
      <c r="A29" s="96" t="s">
        <v>228</v>
      </c>
      <c r="B29" s="96">
        <v>1157.5941980031357</v>
      </c>
      <c r="C29" s="96">
        <v>1431.8301717464783</v>
      </c>
      <c r="D29" s="96">
        <v>1510.9570562504034</v>
      </c>
      <c r="E29" s="96">
        <v>2132.9047542488738</v>
      </c>
      <c r="F29" s="96">
        <v>1639.9822661218527</v>
      </c>
      <c r="G29" s="96">
        <v>1462.2067121780342</v>
      </c>
      <c r="H29" s="96">
        <v>1979.8156232930423</v>
      </c>
    </row>
    <row r="30" spans="1:8" ht="30" customHeight="1" x14ac:dyDescent="0.45">
      <c r="A30" s="97" t="s">
        <v>258</v>
      </c>
      <c r="B30" s="97">
        <v>7387.9777592623714</v>
      </c>
      <c r="C30" s="97">
        <v>9606.3417039601536</v>
      </c>
      <c r="D30" s="97">
        <v>8665.270546668009</v>
      </c>
      <c r="E30" s="97">
        <v>10240.381872297572</v>
      </c>
      <c r="F30" s="97">
        <v>7971.6330902980926</v>
      </c>
      <c r="G30" s="97">
        <v>7720.6839960947445</v>
      </c>
      <c r="H30" s="97">
        <v>8306.5722173510658</v>
      </c>
    </row>
    <row r="31" spans="1:8" ht="30" customHeight="1" x14ac:dyDescent="0.45">
      <c r="A31" s="97" t="s">
        <v>229</v>
      </c>
      <c r="B31" s="97">
        <v>76353.531359195709</v>
      </c>
      <c r="C31" s="97">
        <v>90000.266296625137</v>
      </c>
      <c r="D31" s="97">
        <v>90338.827892679605</v>
      </c>
      <c r="E31" s="97">
        <v>93894.134565485641</v>
      </c>
      <c r="F31" s="97">
        <v>84409.503541765735</v>
      </c>
      <c r="G31" s="97">
        <v>85160.462842427194</v>
      </c>
      <c r="H31" s="97">
        <v>87165.192437775433</v>
      </c>
    </row>
    <row r="32" spans="1:8" s="1" customFormat="1" ht="30" customHeight="1" thickBot="1" x14ac:dyDescent="0.5">
      <c r="A32" s="198" t="s">
        <v>230</v>
      </c>
      <c r="B32" s="199">
        <v>0.93870884403439447</v>
      </c>
      <c r="C32" s="199">
        <v>17.873089422976477</v>
      </c>
      <c r="D32" s="199">
        <v>0.37617843811553087</v>
      </c>
      <c r="E32" s="199">
        <v>3.9355244646628051</v>
      </c>
      <c r="F32" s="199">
        <v>-10.10140949443965</v>
      </c>
      <c r="G32" s="199">
        <v>0.88966202755817392</v>
      </c>
      <c r="H32" s="199">
        <v>2.3540614135195455</v>
      </c>
    </row>
    <row r="36" spans="1:1" ht="15" thickBot="1" x14ac:dyDescent="0.4">
      <c r="A36" s="197"/>
    </row>
  </sheetData>
  <pageMargins left="0.7" right="0.7" top="0.75" bottom="0.75" header="0.3" footer="0.3"/>
  <ignoredErrors>
    <ignoredError sqref="B4:H3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H30"/>
  <sheetViews>
    <sheetView showGridLines="0" zoomScale="90" zoomScaleNormal="9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20" sqref="A20:H29"/>
    </sheetView>
  </sheetViews>
  <sheetFormatPr defaultRowHeight="14.5" x14ac:dyDescent="0.35"/>
  <cols>
    <col min="1" max="1" width="38.08984375" customWidth="1"/>
    <col min="2" max="6" width="10.7265625" customWidth="1"/>
  </cols>
  <sheetData>
    <row r="2" spans="1:8" ht="23.5" x14ac:dyDescent="0.55000000000000004">
      <c r="A2" s="106" t="s">
        <v>231</v>
      </c>
    </row>
    <row r="3" spans="1:8" ht="23.5" x14ac:dyDescent="0.55000000000000004">
      <c r="A3" s="106"/>
      <c r="B3" s="119"/>
      <c r="C3" s="119"/>
      <c r="D3" s="119"/>
      <c r="E3" s="1"/>
    </row>
    <row r="4" spans="1:8" ht="19" thickBot="1" x14ac:dyDescent="0.4">
      <c r="A4" s="116" t="s">
        <v>262</v>
      </c>
      <c r="B4" s="117"/>
      <c r="C4" s="117"/>
      <c r="D4" s="117"/>
    </row>
    <row r="5" spans="1:8" ht="19.5" thickTop="1" thickBot="1" x14ac:dyDescent="0.4">
      <c r="A5" s="94"/>
      <c r="B5" s="95" t="s">
        <v>84</v>
      </c>
      <c r="C5" s="95" t="s">
        <v>144</v>
      </c>
      <c r="D5" s="95" t="s">
        <v>145</v>
      </c>
      <c r="E5" s="95" t="s">
        <v>146</v>
      </c>
      <c r="F5" s="95" t="s">
        <v>147</v>
      </c>
      <c r="G5" s="95" t="s">
        <v>247</v>
      </c>
      <c r="H5" s="211" t="s">
        <v>267</v>
      </c>
    </row>
    <row r="6" spans="1:8" ht="19" thickTop="1" x14ac:dyDescent="0.45">
      <c r="A6" s="97" t="s">
        <v>232</v>
      </c>
      <c r="B6" s="97"/>
      <c r="C6" s="97"/>
      <c r="D6" s="97"/>
      <c r="E6" s="97"/>
      <c r="F6" s="97"/>
      <c r="G6" s="212"/>
      <c r="H6" s="212"/>
    </row>
    <row r="7" spans="1:8" ht="18.5" x14ac:dyDescent="0.45">
      <c r="A7" s="97" t="s">
        <v>233</v>
      </c>
      <c r="B7" s="115">
        <v>85.261736647925787</v>
      </c>
      <c r="C7" s="115">
        <v>101.86073148202561</v>
      </c>
      <c r="D7" s="115">
        <v>100</v>
      </c>
      <c r="E7" s="115">
        <v>106.90167984215881</v>
      </c>
      <c r="F7" s="115">
        <v>111.68521430775024</v>
      </c>
      <c r="G7" s="115">
        <v>125.29447930202451</v>
      </c>
      <c r="H7" s="115">
        <v>123.981793232847</v>
      </c>
    </row>
    <row r="8" spans="1:8" ht="18.5" x14ac:dyDescent="0.45">
      <c r="A8" s="97" t="s">
        <v>234</v>
      </c>
      <c r="B8" s="115">
        <v>102.82606216234041</v>
      </c>
      <c r="C8" s="115">
        <v>113.60159692679477</v>
      </c>
      <c r="D8" s="115">
        <v>100</v>
      </c>
      <c r="E8" s="115">
        <v>99.391547172962177</v>
      </c>
      <c r="F8" s="115">
        <v>101.3249688244409</v>
      </c>
      <c r="G8" s="115">
        <v>118.0448099122849</v>
      </c>
      <c r="H8" s="115">
        <v>115.68639626268427</v>
      </c>
    </row>
    <row r="9" spans="1:8" ht="18.5" x14ac:dyDescent="0.45">
      <c r="A9" s="97" t="s">
        <v>235</v>
      </c>
      <c r="B9" s="115">
        <v>82.918417085584224</v>
      </c>
      <c r="C9" s="115">
        <v>89.664883189633215</v>
      </c>
      <c r="D9" s="115">
        <v>100.00000756321181</v>
      </c>
      <c r="E9" s="115">
        <v>107.55611615676722</v>
      </c>
      <c r="F9" s="115">
        <v>110.22477879884589</v>
      </c>
      <c r="G9" s="115">
        <v>106.1414634590148</v>
      </c>
      <c r="H9" s="115">
        <v>107.17059793991017</v>
      </c>
    </row>
    <row r="10" spans="1:8" ht="18.5" x14ac:dyDescent="0.45">
      <c r="A10" s="97" t="s">
        <v>55</v>
      </c>
      <c r="B10" s="115"/>
      <c r="C10" s="115"/>
      <c r="D10" s="115"/>
      <c r="E10" s="115"/>
      <c r="F10" s="115"/>
      <c r="G10" s="115"/>
      <c r="H10" s="115"/>
    </row>
    <row r="11" spans="1:8" ht="18.5" x14ac:dyDescent="0.45">
      <c r="A11" s="97" t="s">
        <v>233</v>
      </c>
      <c r="B11" s="115">
        <v>78.278020752195516</v>
      </c>
      <c r="C11" s="115">
        <v>95.617570364018277</v>
      </c>
      <c r="D11" s="115">
        <v>100</v>
      </c>
      <c r="E11" s="115">
        <v>102.92253067717176</v>
      </c>
      <c r="F11" s="115">
        <v>90.398717401789071</v>
      </c>
      <c r="G11" s="115">
        <v>91.459858313335616</v>
      </c>
      <c r="H11" s="115">
        <v>94.274972514578963</v>
      </c>
    </row>
    <row r="12" spans="1:8" ht="18.5" x14ac:dyDescent="0.45">
      <c r="A12" s="97" t="s">
        <v>234</v>
      </c>
      <c r="B12" s="115">
        <v>84.519063214270588</v>
      </c>
      <c r="C12" s="115">
        <v>99.625230361045269</v>
      </c>
      <c r="D12" s="115">
        <v>100</v>
      </c>
      <c r="E12" s="115">
        <v>103.93552225691991</v>
      </c>
      <c r="F12" s="115">
        <v>93.436567367471596</v>
      </c>
      <c r="G12" s="115">
        <v>94.26783887396148</v>
      </c>
      <c r="H12" s="115">
        <v>96.486967034696633</v>
      </c>
    </row>
    <row r="13" spans="1:8" ht="18.5" x14ac:dyDescent="0.45">
      <c r="A13" s="97" t="s">
        <v>235</v>
      </c>
      <c r="B13" s="115">
        <v>92.616081116091138</v>
      </c>
      <c r="C13" s="115">
        <v>95.977537913516571</v>
      </c>
      <c r="D13" s="115">
        <v>100.00028538393219</v>
      </c>
      <c r="E13" s="115">
        <v>99.025647985027021</v>
      </c>
      <c r="F13" s="115">
        <v>96.749032987993061</v>
      </c>
      <c r="G13" s="115">
        <v>97.021550952663901</v>
      </c>
      <c r="H13" s="115">
        <v>97.70774691912672</v>
      </c>
    </row>
    <row r="14" spans="1:8" ht="19" thickBot="1" x14ac:dyDescent="0.4">
      <c r="A14" s="107" t="s">
        <v>236</v>
      </c>
      <c r="B14" s="117">
        <v>89.529179043592634</v>
      </c>
      <c r="C14" s="117">
        <v>93.422779057354489</v>
      </c>
      <c r="D14" s="117">
        <v>99.999722180072467</v>
      </c>
      <c r="E14" s="117">
        <v>108.61440277879326</v>
      </c>
      <c r="F14" s="117">
        <v>113.92855865807488</v>
      </c>
      <c r="G14" s="117">
        <v>109.39988323913769</v>
      </c>
      <c r="H14" s="117">
        <v>109.68485234708758</v>
      </c>
    </row>
    <row r="15" spans="1:8" ht="15" thickTop="1" x14ac:dyDescent="0.35"/>
    <row r="18" spans="1:8" ht="23.5" x14ac:dyDescent="0.55000000000000004">
      <c r="A18" s="106" t="s">
        <v>237</v>
      </c>
    </row>
    <row r="19" spans="1:8" ht="15" thickBot="1" x14ac:dyDescent="0.4"/>
    <row r="20" spans="1:8" ht="19.5" thickTop="1" thickBot="1" x14ac:dyDescent="0.4">
      <c r="A20" s="94"/>
      <c r="B20" s="95" t="s">
        <v>84</v>
      </c>
      <c r="C20" s="95" t="s">
        <v>144</v>
      </c>
      <c r="D20" s="95" t="s">
        <v>145</v>
      </c>
      <c r="E20" s="95" t="s">
        <v>146</v>
      </c>
      <c r="F20" s="95" t="s">
        <v>147</v>
      </c>
      <c r="G20" s="95" t="s">
        <v>247</v>
      </c>
      <c r="H20" s="213" t="s">
        <v>267</v>
      </c>
    </row>
    <row r="21" spans="1:8" ht="19" thickTop="1" x14ac:dyDescent="0.45">
      <c r="A21" s="97" t="s">
        <v>54</v>
      </c>
      <c r="B21" s="97"/>
      <c r="C21" s="97"/>
      <c r="D21" s="97"/>
      <c r="E21" s="115"/>
      <c r="F21" s="115"/>
      <c r="G21" s="115"/>
      <c r="H21" s="115"/>
    </row>
    <row r="22" spans="1:8" ht="18.5" x14ac:dyDescent="0.45">
      <c r="A22" s="97" t="s">
        <v>233</v>
      </c>
      <c r="B22" s="115">
        <v>-5.0004217720679804</v>
      </c>
      <c r="C22" s="115">
        <v>19.468281419885486</v>
      </c>
      <c r="D22" s="115">
        <v>-1.8267407419452439</v>
      </c>
      <c r="E22" s="115">
        <v>6.9016798421588135</v>
      </c>
      <c r="F22" s="115">
        <v>4.4747046750381827</v>
      </c>
      <c r="G22" s="115">
        <v>12.185377517183028</v>
      </c>
      <c r="H22" s="115">
        <v>-1.0476806931080063</v>
      </c>
    </row>
    <row r="23" spans="1:8" ht="18.5" x14ac:dyDescent="0.45">
      <c r="A23" s="97" t="s">
        <v>234</v>
      </c>
      <c r="B23" s="115">
        <v>-0.42389345212936291</v>
      </c>
      <c r="C23" s="115">
        <v>10.479380944727907</v>
      </c>
      <c r="D23" s="115">
        <v>-11.973068420472714</v>
      </c>
      <c r="E23" s="115">
        <v>-0.60845282703782289</v>
      </c>
      <c r="F23" s="115">
        <v>1.9452576265003216</v>
      </c>
      <c r="G23" s="115">
        <v>16.501205262459422</v>
      </c>
      <c r="H23" s="115">
        <v>-1.9978969438411553</v>
      </c>
    </row>
    <row r="24" spans="1:8" ht="18.5" x14ac:dyDescent="0.45">
      <c r="A24" s="97" t="s">
        <v>235</v>
      </c>
      <c r="B24" s="115">
        <v>-4.5960105075392477</v>
      </c>
      <c r="C24" s="115">
        <v>8.1362697711482213</v>
      </c>
      <c r="D24" s="115">
        <v>11.526390272232575</v>
      </c>
      <c r="E24" s="115">
        <v>7.5561080220709584</v>
      </c>
      <c r="F24" s="115">
        <v>2.4811816728199716</v>
      </c>
      <c r="G24" s="115">
        <v>-3.7045348462734609</v>
      </c>
      <c r="H24" s="115">
        <v>0.96958761200117749</v>
      </c>
    </row>
    <row r="25" spans="1:8" ht="18.5" x14ac:dyDescent="0.45">
      <c r="A25" s="97" t="s">
        <v>55</v>
      </c>
      <c r="B25" s="115"/>
      <c r="C25" s="115"/>
      <c r="D25" s="115"/>
      <c r="E25" s="115"/>
      <c r="F25" s="115"/>
      <c r="G25" s="115"/>
      <c r="H25" s="115"/>
    </row>
    <row r="26" spans="1:8" ht="18.5" x14ac:dyDescent="0.45">
      <c r="A26" s="97" t="s">
        <v>233</v>
      </c>
      <c r="B26" s="115">
        <v>10.048687008208219</v>
      </c>
      <c r="C26" s="115">
        <v>22.151236637311669</v>
      </c>
      <c r="D26" s="115">
        <v>4.5832890537771647</v>
      </c>
      <c r="E26" s="115">
        <v>2.9225306771717641</v>
      </c>
      <c r="F26" s="115">
        <v>-12.168194070805598</v>
      </c>
      <c r="G26" s="115">
        <v>1.1738450965295897</v>
      </c>
      <c r="H26" s="115">
        <v>3.0779778726520135</v>
      </c>
    </row>
    <row r="27" spans="1:8" ht="18.5" x14ac:dyDescent="0.45">
      <c r="A27" s="97" t="s">
        <v>234</v>
      </c>
      <c r="B27" s="115">
        <v>0.9387068012219828</v>
      </c>
      <c r="C27" s="115">
        <v>17.873088711925149</v>
      </c>
      <c r="D27" s="115">
        <v>0.37617944530371972</v>
      </c>
      <c r="E27" s="115">
        <v>3.93552225691991</v>
      </c>
      <c r="F27" s="115">
        <v>-10.101411588134198</v>
      </c>
      <c r="G27" s="115">
        <v>0.88966400405166723</v>
      </c>
      <c r="H27" s="115">
        <v>2.354067078701334</v>
      </c>
    </row>
    <row r="28" spans="1:8" ht="18.5" x14ac:dyDescent="0.45">
      <c r="A28" s="97" t="s">
        <v>235</v>
      </c>
      <c r="B28" s="115">
        <v>9.0252594823970469</v>
      </c>
      <c r="C28" s="115">
        <v>3.6294526359973673</v>
      </c>
      <c r="D28" s="115">
        <v>4.191342638983329</v>
      </c>
      <c r="E28" s="115">
        <v>-0.97463461745456925</v>
      </c>
      <c r="F28" s="115">
        <v>-2.2990155008914286</v>
      </c>
      <c r="G28" s="115">
        <v>0.28167513023582558</v>
      </c>
      <c r="H28" s="115">
        <v>0.70726138649092718</v>
      </c>
    </row>
    <row r="29" spans="1:8" ht="19" thickBot="1" x14ac:dyDescent="0.5">
      <c r="A29" s="107" t="s">
        <v>238</v>
      </c>
      <c r="B29" s="118">
        <v>-12.49368270674519</v>
      </c>
      <c r="C29" s="118">
        <v>4.3489732122596934</v>
      </c>
      <c r="D29" s="118">
        <v>7.0399780322101435</v>
      </c>
      <c r="E29" s="118">
        <v>8.6147045320866908</v>
      </c>
      <c r="F29" s="118">
        <v>4.8926806605055333</v>
      </c>
      <c r="G29" s="118">
        <v>-3.9750133524718336</v>
      </c>
      <c r="H29" s="118">
        <v>0.26048392330270076</v>
      </c>
    </row>
    <row r="30" spans="1:8" ht="15" thickTop="1" x14ac:dyDescent="0.35"/>
  </sheetData>
  <pageMargins left="0.7" right="0.7" top="0.75" bottom="0.75" header="0.3" footer="0.3"/>
  <ignoredErrors>
    <ignoredError sqref="B5:H5 B20:H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8.5" x14ac:dyDescent="0.45"/>
  <cols>
    <col min="1" max="1" width="30.6328125" style="111" customWidth="1"/>
    <col min="2" max="6" width="10.7265625" style="111" customWidth="1"/>
  </cols>
  <sheetData>
    <row r="1" spans="1:18" ht="19" thickBot="1" x14ac:dyDescent="0.5">
      <c r="A1" s="110" t="s">
        <v>91</v>
      </c>
      <c r="H1" s="41"/>
      <c r="I1" s="42"/>
      <c r="J1" s="42"/>
      <c r="K1" s="42"/>
    </row>
    <row r="2" spans="1:18" ht="19.5" thickTop="1" thickBot="1" x14ac:dyDescent="0.4">
      <c r="A2" s="94"/>
      <c r="B2" s="95" t="s">
        <v>84</v>
      </c>
      <c r="C2" s="95" t="s">
        <v>144</v>
      </c>
      <c r="D2" s="95" t="s">
        <v>145</v>
      </c>
      <c r="E2" s="95" t="s">
        <v>146</v>
      </c>
      <c r="F2" s="95" t="s">
        <v>147</v>
      </c>
      <c r="G2" s="95" t="s">
        <v>247</v>
      </c>
      <c r="H2" s="95" t="s">
        <v>267</v>
      </c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9" thickTop="1" x14ac:dyDescent="0.45">
      <c r="A3" s="97" t="s">
        <v>92</v>
      </c>
      <c r="B3" s="208">
        <v>12.838100000000001</v>
      </c>
      <c r="C3" s="208">
        <v>12.9857</v>
      </c>
      <c r="D3" s="208">
        <v>16.5444</v>
      </c>
      <c r="E3" s="208">
        <v>16.238159675236805</v>
      </c>
      <c r="F3" s="208">
        <v>14.99</v>
      </c>
      <c r="G3" s="208">
        <v>15.77097</v>
      </c>
      <c r="H3" s="208">
        <v>16.17435</v>
      </c>
    </row>
    <row r="4" spans="1:18" x14ac:dyDescent="0.45">
      <c r="A4" s="97" t="s">
        <v>93</v>
      </c>
      <c r="B4" s="208">
        <v>15.111000000000001</v>
      </c>
      <c r="C4" s="208">
        <v>17.704799999999999</v>
      </c>
      <c r="D4" s="208">
        <v>22.630500000000001</v>
      </c>
      <c r="E4" s="208">
        <v>19.704433497536947</v>
      </c>
      <c r="F4" s="208">
        <v>17.123999999999999</v>
      </c>
      <c r="G4" s="208">
        <v>17.6312</v>
      </c>
      <c r="H4" s="208">
        <v>18.437016666666665</v>
      </c>
    </row>
    <row r="5" spans="1:18" x14ac:dyDescent="0.45">
      <c r="A5" s="99" t="s">
        <v>94</v>
      </c>
      <c r="B5" s="209">
        <v>9.6516999999999999</v>
      </c>
      <c r="C5" s="209">
        <v>11.870900000000001</v>
      </c>
      <c r="D5" s="209">
        <v>12.2118</v>
      </c>
      <c r="E5" s="209">
        <v>14.687882496940029</v>
      </c>
      <c r="F5" s="209">
        <v>13.305</v>
      </c>
      <c r="G5" s="209">
        <v>13.23394</v>
      </c>
      <c r="H5" s="209">
        <v>14.44844</v>
      </c>
    </row>
    <row r="6" spans="1:18" ht="19" thickBot="1" x14ac:dyDescent="0.5">
      <c r="A6" s="120" t="s">
        <v>95</v>
      </c>
      <c r="B6" s="210">
        <v>1</v>
      </c>
      <c r="C6" s="210">
        <v>1</v>
      </c>
      <c r="D6" s="210">
        <v>1</v>
      </c>
      <c r="E6" s="210">
        <v>1</v>
      </c>
      <c r="F6" s="210">
        <v>1</v>
      </c>
      <c r="G6" s="210">
        <v>1</v>
      </c>
      <c r="H6" s="210">
        <v>1</v>
      </c>
    </row>
  </sheetData>
  <pageMargins left="0.7" right="0.7" top="0.75" bottom="0.75" header="0.3" footer="0.3"/>
  <ignoredErrors>
    <ignoredError sqref="B2: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85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K7" sqref="K7"/>
    </sheetView>
  </sheetViews>
  <sheetFormatPr defaultRowHeight="14.5" x14ac:dyDescent="0.35"/>
  <cols>
    <col min="1" max="1" width="48.36328125" customWidth="1"/>
    <col min="2" max="4" width="10.6328125" customWidth="1"/>
    <col min="5" max="7" width="10.6328125" bestFit="1" customWidth="1"/>
    <col min="8" max="8" width="11.453125" customWidth="1"/>
  </cols>
  <sheetData>
    <row r="2" spans="1:8" ht="18.5" x14ac:dyDescent="0.45">
      <c r="A2" s="121" t="s">
        <v>239</v>
      </c>
      <c r="B2" s="82"/>
      <c r="C2" s="82"/>
      <c r="D2" s="122"/>
      <c r="E2" s="122"/>
      <c r="F2" s="122"/>
    </row>
    <row r="3" spans="1:8" ht="15" thickBot="1" x14ac:dyDescent="0.4">
      <c r="A3" s="82"/>
      <c r="B3" s="82"/>
      <c r="C3" s="82"/>
      <c r="D3" s="82"/>
    </row>
    <row r="4" spans="1:8" ht="25" customHeight="1" thickTop="1" thickBot="1" x14ac:dyDescent="0.4">
      <c r="A4" s="123"/>
      <c r="B4" s="124" t="s">
        <v>84</v>
      </c>
      <c r="C4" s="124" t="s">
        <v>144</v>
      </c>
      <c r="D4" s="124" t="s">
        <v>145</v>
      </c>
      <c r="E4" s="124" t="s">
        <v>146</v>
      </c>
      <c r="F4" s="124" t="s">
        <v>147</v>
      </c>
      <c r="G4" s="124" t="s">
        <v>247</v>
      </c>
      <c r="H4" s="124" t="s">
        <v>267</v>
      </c>
    </row>
    <row r="5" spans="1:8" ht="25" customHeight="1" thickTop="1" x14ac:dyDescent="0.45">
      <c r="A5" s="125" t="s">
        <v>89</v>
      </c>
      <c r="B5" s="126"/>
      <c r="C5" s="126"/>
      <c r="D5" s="126"/>
      <c r="E5" s="126"/>
      <c r="F5" s="126"/>
    </row>
    <row r="6" spans="1:8" ht="25" customHeight="1" x14ac:dyDescent="0.45">
      <c r="A6" s="127" t="s">
        <v>0</v>
      </c>
      <c r="B6" s="127">
        <v>52606.10546875</v>
      </c>
      <c r="C6" s="127">
        <v>59371.4375</v>
      </c>
      <c r="D6" s="127">
        <v>63535.15625</v>
      </c>
      <c r="E6" s="127">
        <v>70128.3984375</v>
      </c>
      <c r="F6" s="127">
        <v>75528.53125</v>
      </c>
      <c r="G6" s="127">
        <v>80186.53125</v>
      </c>
      <c r="H6" s="127">
        <v>81674.640625</v>
      </c>
    </row>
    <row r="7" spans="1:8" ht="25" customHeight="1" x14ac:dyDescent="0.45">
      <c r="A7" s="127" t="s">
        <v>1</v>
      </c>
      <c r="B7" s="127">
        <v>13035.78125</v>
      </c>
      <c r="C7" s="127">
        <v>14872.4033203125</v>
      </c>
      <c r="D7" s="127">
        <v>16024.3779296875</v>
      </c>
      <c r="E7" s="127">
        <v>17522.212890625</v>
      </c>
      <c r="F7" s="127">
        <v>18051.822265625</v>
      </c>
      <c r="G7" s="127">
        <v>19511.921875</v>
      </c>
      <c r="H7" s="127">
        <v>20842.591796875</v>
      </c>
    </row>
    <row r="8" spans="1:8" ht="25" customHeight="1" x14ac:dyDescent="0.45">
      <c r="A8" s="127" t="s">
        <v>2</v>
      </c>
      <c r="B8" s="127">
        <v>42154.332122802734</v>
      </c>
      <c r="C8" s="127">
        <v>50300.753234863281</v>
      </c>
      <c r="D8" s="127">
        <v>55341.303894042969</v>
      </c>
      <c r="E8" s="127">
        <v>57893.893615722656</v>
      </c>
      <c r="F8" s="127">
        <v>64823.273010253906</v>
      </c>
      <c r="G8" s="127">
        <v>67045.892913818359</v>
      </c>
      <c r="H8" s="127">
        <v>64257.4541015625</v>
      </c>
    </row>
    <row r="9" spans="1:8" ht="25" customHeight="1" x14ac:dyDescent="0.45">
      <c r="A9" s="128" t="s">
        <v>3</v>
      </c>
      <c r="B9" s="128">
        <v>107796.21884155273</v>
      </c>
      <c r="C9" s="128">
        <v>124544.59405517578</v>
      </c>
      <c r="D9" s="128">
        <v>134900.83807373047</v>
      </c>
      <c r="E9" s="128">
        <v>145544.50494384766</v>
      </c>
      <c r="F9" s="128">
        <v>158403.62652587891</v>
      </c>
      <c r="G9" s="128">
        <v>166744.34603881836</v>
      </c>
      <c r="H9" s="128">
        <v>166774.6865234375</v>
      </c>
    </row>
    <row r="10" spans="1:8" ht="25" customHeight="1" x14ac:dyDescent="0.45">
      <c r="A10" s="127" t="s">
        <v>4</v>
      </c>
      <c r="B10" s="127">
        <v>9626.9295959472656</v>
      </c>
      <c r="C10" s="127">
        <v>10291.374694824219</v>
      </c>
      <c r="D10" s="127">
        <v>11117.818176269531</v>
      </c>
      <c r="E10" s="127">
        <v>12163.166931152344</v>
      </c>
      <c r="F10" s="127">
        <v>13166.389099121094</v>
      </c>
      <c r="G10" s="127">
        <v>14264.794586181641</v>
      </c>
      <c r="H10" s="127">
        <v>14458.9541015625</v>
      </c>
    </row>
    <row r="11" spans="1:8" ht="25" customHeight="1" x14ac:dyDescent="0.45">
      <c r="A11" s="128" t="s">
        <v>5</v>
      </c>
      <c r="B11" s="129">
        <v>117423.1484375</v>
      </c>
      <c r="C11" s="129">
        <v>134835.96875</v>
      </c>
      <c r="D11" s="129">
        <v>146018.65625</v>
      </c>
      <c r="E11" s="129">
        <v>157707.671875</v>
      </c>
      <c r="F11" s="129">
        <v>171570.015625</v>
      </c>
      <c r="G11" s="129">
        <v>181009.140625</v>
      </c>
      <c r="H11" s="129">
        <v>181233.640625</v>
      </c>
    </row>
    <row r="12" spans="1:8" ht="25" customHeight="1" x14ac:dyDescent="0.45">
      <c r="A12" s="130" t="s">
        <v>6</v>
      </c>
      <c r="B12" s="131"/>
      <c r="C12" s="131"/>
      <c r="D12" s="131"/>
      <c r="E12" s="131"/>
      <c r="F12" s="131"/>
      <c r="G12" s="131"/>
      <c r="H12" s="131"/>
    </row>
    <row r="13" spans="1:8" ht="25" customHeight="1" x14ac:dyDescent="0.45">
      <c r="A13" s="127" t="s">
        <v>7</v>
      </c>
      <c r="B13" s="130">
        <v>3206.7413330078125</v>
      </c>
      <c r="C13" s="130">
        <v>4043.4966125488281</v>
      </c>
      <c r="D13" s="130">
        <v>3925.701171875</v>
      </c>
      <c r="E13" s="130">
        <v>3873.7234191894531</v>
      </c>
      <c r="F13" s="130">
        <v>3827.1533813476562</v>
      </c>
      <c r="G13" s="130">
        <v>4535.1995239257812</v>
      </c>
      <c r="H13" s="130">
        <v>4249.4707183837891</v>
      </c>
    </row>
    <row r="14" spans="1:8" ht="25" customHeight="1" x14ac:dyDescent="0.45">
      <c r="A14" s="132" t="s">
        <v>8</v>
      </c>
      <c r="B14" s="130">
        <v>-3511.9930114746094</v>
      </c>
      <c r="C14" s="130">
        <v>-4823.0344848632812</v>
      </c>
      <c r="D14" s="130">
        <v>-4159.0051879882812</v>
      </c>
      <c r="E14" s="130">
        <v>-6973.6975708007812</v>
      </c>
      <c r="F14" s="130">
        <v>-6935.9663391113281</v>
      </c>
      <c r="G14" s="130">
        <v>-10011.834289550781</v>
      </c>
      <c r="H14" s="130">
        <v>-9276.1719360351562</v>
      </c>
    </row>
    <row r="15" spans="1:8" ht="25" customHeight="1" x14ac:dyDescent="0.45">
      <c r="A15" s="128" t="s">
        <v>9</v>
      </c>
      <c r="B15" s="128">
        <v>117117.8967590332</v>
      </c>
      <c r="C15" s="128">
        <v>134056.43087768555</v>
      </c>
      <c r="D15" s="128">
        <v>145785.35223388672</v>
      </c>
      <c r="E15" s="128">
        <v>154607.69772338867</v>
      </c>
      <c r="F15" s="128">
        <v>168461.20266723633</v>
      </c>
      <c r="G15" s="128">
        <v>175532.505859375</v>
      </c>
      <c r="H15" s="128">
        <v>176206.93940734863</v>
      </c>
    </row>
    <row r="16" spans="1:8" ht="25" customHeight="1" x14ac:dyDescent="0.45">
      <c r="A16" s="130" t="s">
        <v>10</v>
      </c>
      <c r="B16" s="128"/>
      <c r="C16" s="128"/>
      <c r="D16" s="128"/>
      <c r="E16" s="128"/>
      <c r="F16" s="128"/>
      <c r="G16" s="128"/>
      <c r="H16" s="214"/>
    </row>
    <row r="17" spans="1:8" ht="25" customHeight="1" x14ac:dyDescent="0.45">
      <c r="A17" s="127" t="s">
        <v>7</v>
      </c>
      <c r="B17" s="130">
        <v>16439.06400680542</v>
      </c>
      <c r="C17" s="130">
        <v>20327.185775756836</v>
      </c>
      <c r="D17" s="130">
        <v>19933.651779174805</v>
      </c>
      <c r="E17" s="130">
        <v>17563.176559448242</v>
      </c>
      <c r="F17" s="130">
        <v>20997.137924194336</v>
      </c>
      <c r="G17" s="130">
        <v>20541.179588317871</v>
      </c>
      <c r="H17" s="130">
        <v>21410.592376708984</v>
      </c>
    </row>
    <row r="18" spans="1:8" ht="25" customHeight="1" x14ac:dyDescent="0.45">
      <c r="A18" s="132" t="s">
        <v>8</v>
      </c>
      <c r="B18" s="130">
        <v>-1439.7713928222656</v>
      </c>
      <c r="C18" s="130">
        <v>-1744.2874145507812</v>
      </c>
      <c r="D18" s="130">
        <v>-1989.5186767578125</v>
      </c>
      <c r="E18" s="130">
        <v>-1905.7058715820312</v>
      </c>
      <c r="F18" s="130">
        <v>-1866.5748901367187</v>
      </c>
      <c r="G18" s="130">
        <v>-1930.673583984375</v>
      </c>
      <c r="H18" s="130">
        <v>-2149.1881713867187</v>
      </c>
    </row>
    <row r="19" spans="1:8" ht="25" customHeight="1" thickBot="1" x14ac:dyDescent="0.4">
      <c r="A19" s="133" t="s">
        <v>11</v>
      </c>
      <c r="B19" s="133">
        <v>132117.18937301636</v>
      </c>
      <c r="C19" s="133">
        <v>152639.3292388916</v>
      </c>
      <c r="D19" s="133">
        <v>163729.48533630371</v>
      </c>
      <c r="E19" s="133">
        <v>170265.16841125488</v>
      </c>
      <c r="F19" s="133">
        <v>187591.76570129395</v>
      </c>
      <c r="G19" s="133">
        <v>194143.0118637085</v>
      </c>
      <c r="H19" s="133">
        <v>195468.3436126709</v>
      </c>
    </row>
    <row r="20" spans="1:8" ht="25" customHeight="1" thickTop="1" x14ac:dyDescent="0.45">
      <c r="A20" s="125" t="s">
        <v>90</v>
      </c>
      <c r="B20" s="134"/>
      <c r="C20" s="134"/>
      <c r="D20" s="134"/>
      <c r="E20" s="134"/>
      <c r="F20" s="134"/>
      <c r="G20" s="134"/>
      <c r="H20" s="214"/>
    </row>
    <row r="21" spans="1:8" ht="25" customHeight="1" x14ac:dyDescent="0.45">
      <c r="A21" s="130" t="s">
        <v>5</v>
      </c>
      <c r="B21" s="127">
        <v>53469.28509971832</v>
      </c>
      <c r="C21" s="127">
        <v>60251.275864719246</v>
      </c>
      <c r="D21" s="127">
        <v>64023.164764924702</v>
      </c>
      <c r="E21" s="127">
        <v>67849.116358800689</v>
      </c>
      <c r="F21" s="127">
        <v>72430.705189283617</v>
      </c>
      <c r="G21" s="127">
        <v>74994.164681769427</v>
      </c>
      <c r="H21" s="127">
        <v>73704.090153220735</v>
      </c>
    </row>
    <row r="22" spans="1:8" ht="25" customHeight="1" x14ac:dyDescent="0.35">
      <c r="A22" s="135" t="s">
        <v>9</v>
      </c>
      <c r="B22" s="135">
        <v>53330.287046606194</v>
      </c>
      <c r="C22" s="135">
        <v>59902.940388456984</v>
      </c>
      <c r="D22" s="135">
        <v>63920.870566035723</v>
      </c>
      <c r="E22" s="135">
        <v>66515.443085831052</v>
      </c>
      <c r="F22" s="135">
        <v>71118.275893219645</v>
      </c>
      <c r="G22" s="135">
        <v>72725.132034594586</v>
      </c>
      <c r="H22" s="135">
        <v>71659.831491079327</v>
      </c>
    </row>
    <row r="23" spans="1:8" ht="25" customHeight="1" x14ac:dyDescent="0.45">
      <c r="A23" s="125" t="s">
        <v>263</v>
      </c>
      <c r="B23" s="126"/>
      <c r="C23" s="126"/>
      <c r="D23" s="126"/>
      <c r="E23" s="126"/>
      <c r="F23" s="126"/>
      <c r="G23" s="126"/>
      <c r="H23" s="126"/>
    </row>
    <row r="24" spans="1:8" ht="25" customHeight="1" x14ac:dyDescent="0.45">
      <c r="A24" s="128" t="s">
        <v>5</v>
      </c>
      <c r="B24" s="129">
        <v>132004.421875</v>
      </c>
      <c r="C24" s="129">
        <v>140046.8125</v>
      </c>
      <c r="D24" s="129">
        <v>146018.65625</v>
      </c>
      <c r="E24" s="129">
        <v>146068</v>
      </c>
      <c r="F24" s="129">
        <v>144567.515625</v>
      </c>
      <c r="G24" s="129">
        <v>146150.75</v>
      </c>
      <c r="H24" s="129">
        <v>143740.28125</v>
      </c>
    </row>
    <row r="25" spans="1:8" ht="25" customHeight="1" x14ac:dyDescent="0.45">
      <c r="A25" s="136" t="s">
        <v>12</v>
      </c>
      <c r="B25" s="137">
        <v>5.4464223307272075E-2</v>
      </c>
      <c r="C25" s="137">
        <v>6.0925160769353948E-2</v>
      </c>
      <c r="D25" s="137">
        <v>4.2641768444390715E-2</v>
      </c>
      <c r="E25" s="137">
        <v>3.3792770915197501E-4</v>
      </c>
      <c r="F25" s="137">
        <v>-1.0272505784976849E-2</v>
      </c>
      <c r="G25" s="137">
        <v>1.0951522326127616E-2</v>
      </c>
      <c r="H25" s="137">
        <v>-1.6493030312878965E-2</v>
      </c>
    </row>
    <row r="26" spans="1:8" ht="25" customHeight="1" x14ac:dyDescent="0.45">
      <c r="A26" s="128" t="s">
        <v>13</v>
      </c>
      <c r="B26" s="129">
        <v>126114.75027267441</v>
      </c>
      <c r="C26" s="129">
        <v>135395.42785248195</v>
      </c>
      <c r="D26" s="129">
        <v>145785.20874536372</v>
      </c>
      <c r="E26" s="129">
        <v>147498.68851285992</v>
      </c>
      <c r="F26" s="129">
        <v>149048.42110163407</v>
      </c>
      <c r="G26" s="129">
        <v>147191.79726755669</v>
      </c>
      <c r="H26" s="129">
        <v>145275.51176269969</v>
      </c>
    </row>
    <row r="27" spans="1:8" ht="25" customHeight="1" thickBot="1" x14ac:dyDescent="0.4">
      <c r="A27" s="138" t="s">
        <v>12</v>
      </c>
      <c r="B27" s="139">
        <v>4.1905890919369027E-2</v>
      </c>
      <c r="C27" s="139">
        <v>7.3589152416681403E-2</v>
      </c>
      <c r="D27" s="139">
        <v>7.6736571224560013E-2</v>
      </c>
      <c r="E27" s="139">
        <v>1.1753454155208898E-2</v>
      </c>
      <c r="F27" s="139">
        <v>1.0506755038971249E-2</v>
      </c>
      <c r="G27" s="139">
        <v>-1.2456514603474966E-2</v>
      </c>
      <c r="H27" s="139">
        <v>-1.301896940203584E-2</v>
      </c>
    </row>
    <row r="28" spans="1:8" ht="25" customHeight="1" thickTop="1" x14ac:dyDescent="0.45">
      <c r="A28" s="125" t="s">
        <v>264</v>
      </c>
      <c r="B28" s="134"/>
      <c r="C28" s="134"/>
      <c r="D28" s="134"/>
      <c r="E28" s="134"/>
      <c r="F28" s="134"/>
      <c r="G28" s="134"/>
      <c r="H28" s="134"/>
    </row>
    <row r="29" spans="1:8" ht="25" customHeight="1" x14ac:dyDescent="0.45">
      <c r="A29" s="130" t="s">
        <v>5</v>
      </c>
      <c r="B29" s="127">
        <v>60108.949228308913</v>
      </c>
      <c r="C29" s="127">
        <v>62579.734562941769</v>
      </c>
      <c r="D29" s="127">
        <v>64023.164764924702</v>
      </c>
      <c r="E29" s="127">
        <v>62841.487737847558</v>
      </c>
      <c r="F29" s="127">
        <v>61031.218456424431</v>
      </c>
      <c r="G29" s="127">
        <v>60551.933322367891</v>
      </c>
      <c r="H29" s="127">
        <v>58456.292172712099</v>
      </c>
    </row>
    <row r="30" spans="1:8" ht="25" customHeight="1" x14ac:dyDescent="0.45">
      <c r="A30" s="137" t="s">
        <v>12</v>
      </c>
      <c r="B30" s="137">
        <v>3.4947795981317142E-2</v>
      </c>
      <c r="C30" s="137">
        <v>4.110511606596523E-2</v>
      </c>
      <c r="D30" s="137">
        <v>2.3065457405083034E-2</v>
      </c>
      <c r="E30" s="137">
        <v>-1.8457023038706888E-2</v>
      </c>
      <c r="F30" s="137">
        <v>-2.880691318090578E-2</v>
      </c>
      <c r="G30" s="137">
        <v>-7.8531142942647181E-3</v>
      </c>
      <c r="H30" s="137">
        <v>-3.4608988263000073E-2</v>
      </c>
    </row>
    <row r="31" spans="1:8" ht="25" customHeight="1" x14ac:dyDescent="0.45">
      <c r="A31" s="130" t="s">
        <v>13</v>
      </c>
      <c r="B31" s="127">
        <v>57427.054438065912</v>
      </c>
      <c r="C31" s="127">
        <v>60501.269431207184</v>
      </c>
      <c r="D31" s="127">
        <v>63920.807652230142</v>
      </c>
      <c r="E31" s="127">
        <v>63456.999654472456</v>
      </c>
      <c r="F31" s="127">
        <v>62922.895987471056</v>
      </c>
      <c r="G31" s="127">
        <v>60983.251155020313</v>
      </c>
      <c r="H31" s="127">
        <v>59080.639659877153</v>
      </c>
    </row>
    <row r="32" spans="1:8" ht="25" customHeight="1" thickBot="1" x14ac:dyDescent="0.4">
      <c r="A32" s="139" t="s">
        <v>12</v>
      </c>
      <c r="B32" s="139">
        <v>2.2621898014578923E-2</v>
      </c>
      <c r="C32" s="139">
        <v>5.3532520921071525E-2</v>
      </c>
      <c r="D32" s="139">
        <v>5.6520106985707752E-2</v>
      </c>
      <c r="E32" s="139">
        <v>-7.2559783706285241E-3</v>
      </c>
      <c r="F32" s="139">
        <v>-8.4167809683663997E-3</v>
      </c>
      <c r="G32" s="139">
        <v>-3.0825740011028113E-2</v>
      </c>
      <c r="H32" s="139">
        <v>-3.1198918704853806E-2</v>
      </c>
    </row>
    <row r="33" spans="1:6" ht="15" thickTop="1" x14ac:dyDescent="0.35">
      <c r="A33" s="2"/>
      <c r="B33" s="2"/>
      <c r="C33" s="2"/>
      <c r="D33" s="2"/>
    </row>
    <row r="34" spans="1:6" x14ac:dyDescent="0.35">
      <c r="A34" s="2"/>
      <c r="B34" s="2"/>
      <c r="C34" s="2"/>
      <c r="D34" s="2"/>
    </row>
    <row r="35" spans="1:6" x14ac:dyDescent="0.35">
      <c r="A35" s="2"/>
      <c r="B35" s="2"/>
      <c r="C35" s="2"/>
      <c r="D35" s="2"/>
    </row>
    <row r="37" spans="1:6" x14ac:dyDescent="0.35">
      <c r="B37" s="16"/>
      <c r="C37" s="16"/>
      <c r="D37" s="16"/>
    </row>
    <row r="38" spans="1:6" x14ac:dyDescent="0.35">
      <c r="A38" s="141"/>
      <c r="B38" s="36"/>
      <c r="D38" s="16"/>
      <c r="E38" s="16"/>
      <c r="F38" s="16"/>
    </row>
    <row r="39" spans="1:6" x14ac:dyDescent="0.35">
      <c r="A39" s="141"/>
      <c r="D39" s="98"/>
      <c r="E39" s="98"/>
      <c r="F39" s="98"/>
    </row>
    <row r="40" spans="1:6" x14ac:dyDescent="0.35">
      <c r="A40" s="141"/>
      <c r="D40" s="98"/>
      <c r="E40" s="98"/>
      <c r="F40" s="98"/>
    </row>
    <row r="41" spans="1:6" x14ac:dyDescent="0.35">
      <c r="A41" s="141"/>
      <c r="D41" s="16"/>
      <c r="E41" s="16"/>
      <c r="F41" s="16"/>
    </row>
    <row r="42" spans="1:6" x14ac:dyDescent="0.35">
      <c r="A42" s="141"/>
      <c r="D42" s="98"/>
      <c r="E42" s="98"/>
      <c r="F42" s="98"/>
    </row>
    <row r="43" spans="1:6" x14ac:dyDescent="0.35">
      <c r="A43" s="141"/>
      <c r="D43" s="98"/>
      <c r="E43" s="98"/>
      <c r="F43" s="98"/>
    </row>
    <row r="44" spans="1:6" x14ac:dyDescent="0.35">
      <c r="D44" s="98"/>
      <c r="E44" s="98"/>
      <c r="F44" s="98"/>
    </row>
    <row r="45" spans="1:6" x14ac:dyDescent="0.35">
      <c r="A45" s="37"/>
    </row>
    <row r="46" spans="1:6" x14ac:dyDescent="0.35">
      <c r="D46" s="16"/>
      <c r="E46" s="16"/>
      <c r="F46" s="16"/>
    </row>
    <row r="47" spans="1:6" x14ac:dyDescent="0.35">
      <c r="D47" s="98"/>
      <c r="E47" s="98"/>
      <c r="F47" s="98"/>
    </row>
    <row r="49" spans="4:6" x14ac:dyDescent="0.35">
      <c r="D49" s="98"/>
      <c r="E49" s="98"/>
      <c r="F49" s="98"/>
    </row>
    <row r="50" spans="4:6" x14ac:dyDescent="0.35">
      <c r="D50" s="98"/>
      <c r="E50" s="98"/>
      <c r="F50" s="98"/>
    </row>
    <row r="53" spans="4:6" x14ac:dyDescent="0.35">
      <c r="D53" s="98"/>
      <c r="E53" s="98"/>
      <c r="F53" s="98"/>
    </row>
    <row r="54" spans="4:6" x14ac:dyDescent="0.35">
      <c r="D54" s="98"/>
      <c r="E54" s="98"/>
      <c r="F54" s="98"/>
    </row>
    <row r="57" spans="4:6" x14ac:dyDescent="0.35">
      <c r="D57" s="98"/>
      <c r="E57" s="98"/>
      <c r="F57" s="98"/>
    </row>
    <row r="58" spans="4:6" x14ac:dyDescent="0.35">
      <c r="D58" s="98"/>
      <c r="E58" s="98"/>
      <c r="F58" s="98"/>
    </row>
    <row r="61" spans="4:6" x14ac:dyDescent="0.35">
      <c r="D61" s="140"/>
      <c r="E61" s="140"/>
      <c r="F61" s="140"/>
    </row>
    <row r="63" spans="4:6" x14ac:dyDescent="0.35">
      <c r="D63" s="16"/>
      <c r="E63" s="16"/>
      <c r="F63" s="16"/>
    </row>
    <row r="69" spans="2:6" x14ac:dyDescent="0.35">
      <c r="D69" s="16"/>
      <c r="E69" s="16"/>
      <c r="F69" s="16"/>
    </row>
    <row r="70" spans="2:6" x14ac:dyDescent="0.35">
      <c r="D70" s="16"/>
      <c r="E70" s="16"/>
      <c r="F70" s="16"/>
    </row>
    <row r="76" spans="2:6" x14ac:dyDescent="0.35">
      <c r="B76" s="16"/>
      <c r="D76" s="142"/>
      <c r="E76" s="142"/>
      <c r="F76" s="142"/>
    </row>
    <row r="77" spans="2:6" x14ac:dyDescent="0.35">
      <c r="B77" s="16"/>
      <c r="D77" s="16"/>
      <c r="E77" s="16"/>
      <c r="F77" s="16"/>
    </row>
    <row r="78" spans="2:6" x14ac:dyDescent="0.35">
      <c r="D78" s="16"/>
      <c r="E78" s="16"/>
      <c r="F78" s="16"/>
    </row>
    <row r="79" spans="2:6" x14ac:dyDescent="0.35">
      <c r="D79" s="16"/>
      <c r="E79" s="16"/>
      <c r="F79" s="16"/>
    </row>
    <row r="81" spans="2:2" x14ac:dyDescent="0.35">
      <c r="B81" s="16"/>
    </row>
    <row r="82" spans="2:2" x14ac:dyDescent="0.35">
      <c r="B82" s="16"/>
    </row>
    <row r="83" spans="2:2" x14ac:dyDescent="0.35">
      <c r="B83" s="16"/>
    </row>
    <row r="84" spans="2:2" x14ac:dyDescent="0.35">
      <c r="B84" s="16"/>
    </row>
    <row r="85" spans="2:2" x14ac:dyDescent="0.35">
      <c r="B85" s="16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57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59.36328125" bestFit="1" customWidth="1"/>
    <col min="2" max="4" width="10.90625" bestFit="1" customWidth="1"/>
    <col min="5" max="7" width="10.6328125" bestFit="1" customWidth="1"/>
    <col min="8" max="8" width="9.54296875" bestFit="1" customWidth="1"/>
  </cols>
  <sheetData>
    <row r="2" spans="1:8" ht="18.5" x14ac:dyDescent="0.45">
      <c r="A2" s="27" t="s">
        <v>240</v>
      </c>
      <c r="B2" s="27"/>
      <c r="C2" s="27"/>
      <c r="D2" s="27"/>
      <c r="E2" s="27"/>
      <c r="F2" s="27"/>
      <c r="G2" s="27"/>
    </row>
    <row r="3" spans="1:8" ht="19" thickBot="1" x14ac:dyDescent="0.5">
      <c r="A3" s="27"/>
      <c r="B3" s="27"/>
      <c r="C3" s="27"/>
      <c r="D3" s="27"/>
      <c r="E3" s="27"/>
      <c r="F3" s="27"/>
      <c r="G3" s="27"/>
    </row>
    <row r="4" spans="1:8" ht="25" customHeight="1" thickTop="1" thickBot="1" x14ac:dyDescent="0.4">
      <c r="A4" s="24"/>
      <c r="B4" s="25" t="s">
        <v>84</v>
      </c>
      <c r="C4" s="25" t="s">
        <v>144</v>
      </c>
      <c r="D4" s="25" t="s">
        <v>145</v>
      </c>
      <c r="E4" s="25" t="s">
        <v>146</v>
      </c>
      <c r="F4" s="25" t="s">
        <v>147</v>
      </c>
      <c r="G4" s="25" t="s">
        <v>247</v>
      </c>
      <c r="H4" s="25" t="s">
        <v>267</v>
      </c>
    </row>
    <row r="5" spans="1:8" ht="25" customHeight="1" thickTop="1" x14ac:dyDescent="0.45">
      <c r="A5" s="26" t="s">
        <v>89</v>
      </c>
      <c r="B5" s="27"/>
      <c r="C5" s="27"/>
      <c r="D5" s="27"/>
      <c r="E5" s="32"/>
      <c r="F5" s="32"/>
    </row>
    <row r="6" spans="1:8" ht="25" customHeight="1" x14ac:dyDescent="0.45">
      <c r="A6" s="28" t="s">
        <v>11</v>
      </c>
      <c r="B6" s="28">
        <v>132117.18937301636</v>
      </c>
      <c r="C6" s="28">
        <v>152639.3292388916</v>
      </c>
      <c r="D6" s="28">
        <v>163729.48533630371</v>
      </c>
      <c r="E6" s="28">
        <v>170265.16841125488</v>
      </c>
      <c r="F6" s="28">
        <v>187591.76570129395</v>
      </c>
      <c r="G6" s="28">
        <v>194143.0118637085</v>
      </c>
      <c r="H6" s="28">
        <v>195468.3436126709</v>
      </c>
    </row>
    <row r="7" spans="1:8" ht="25" customHeight="1" x14ac:dyDescent="0.45">
      <c r="A7" s="29" t="s">
        <v>1</v>
      </c>
      <c r="B7" s="29">
        <v>13035.78125</v>
      </c>
      <c r="C7" s="29">
        <v>14872.4033203125</v>
      </c>
      <c r="D7" s="29">
        <v>16024.3779296875</v>
      </c>
      <c r="E7" s="29">
        <v>17522.212890625</v>
      </c>
      <c r="F7" s="29">
        <v>18051.822265625</v>
      </c>
      <c r="G7" s="29">
        <v>19511.921875</v>
      </c>
      <c r="H7" s="29">
        <v>20842.591796875</v>
      </c>
    </row>
    <row r="8" spans="1:8" ht="25" customHeight="1" x14ac:dyDescent="0.45">
      <c r="A8" s="28" t="s">
        <v>14</v>
      </c>
      <c r="B8" s="28">
        <v>119081.40812301636</v>
      </c>
      <c r="C8" s="28">
        <v>137766.9259185791</v>
      </c>
      <c r="D8" s="28">
        <v>147705.10740661621</v>
      </c>
      <c r="E8" s="28">
        <v>152742.95552062988</v>
      </c>
      <c r="F8" s="28">
        <v>169539.94343566895</v>
      </c>
      <c r="G8" s="28">
        <v>174631.0899887085</v>
      </c>
      <c r="H8" s="28">
        <v>174625.7518157959</v>
      </c>
    </row>
    <row r="9" spans="1:8" ht="25" customHeight="1" x14ac:dyDescent="0.45">
      <c r="A9" s="30" t="s">
        <v>15</v>
      </c>
      <c r="B9" s="30">
        <v>89987.308513641357</v>
      </c>
      <c r="C9" s="30">
        <v>104695.9220123291</v>
      </c>
      <c r="D9" s="30">
        <v>115503.92185974121</v>
      </c>
      <c r="E9" s="30">
        <v>119495.36567687988</v>
      </c>
      <c r="F9" s="30">
        <v>133726.94343566895</v>
      </c>
      <c r="G9" s="30">
        <v>133344.5704574585</v>
      </c>
      <c r="H9" s="30">
        <v>131951.7752532959</v>
      </c>
    </row>
    <row r="10" spans="1:8" ht="25" customHeight="1" x14ac:dyDescent="0.45">
      <c r="A10" s="30" t="s">
        <v>16</v>
      </c>
      <c r="B10" s="30">
        <v>29094.099609375</v>
      </c>
      <c r="C10" s="30">
        <v>33071.00390625</v>
      </c>
      <c r="D10" s="30">
        <v>32201.185546875</v>
      </c>
      <c r="E10" s="30">
        <v>33247.58984375</v>
      </c>
      <c r="F10" s="30">
        <v>35813</v>
      </c>
      <c r="G10" s="30">
        <v>41286.51953125</v>
      </c>
      <c r="H10" s="30">
        <v>42673.9765625</v>
      </c>
    </row>
    <row r="11" spans="1:8" ht="25" customHeight="1" x14ac:dyDescent="0.45">
      <c r="A11" s="30" t="s">
        <v>17</v>
      </c>
      <c r="B11" s="29">
        <v>109585.4765625</v>
      </c>
      <c r="C11" s="29">
        <v>121715.4140625</v>
      </c>
      <c r="D11" s="29">
        <v>140091.34765625</v>
      </c>
      <c r="E11" s="29">
        <v>160731.14453125</v>
      </c>
      <c r="F11" s="29">
        <v>165069.62890625</v>
      </c>
      <c r="G11" s="29">
        <v>171776.875</v>
      </c>
      <c r="H11" s="29">
        <v>177950.8203125</v>
      </c>
    </row>
    <row r="12" spans="1:8" ht="25" customHeight="1" x14ac:dyDescent="0.45">
      <c r="A12" s="29" t="s">
        <v>18</v>
      </c>
      <c r="B12" s="30">
        <v>76777.4140625</v>
      </c>
      <c r="C12" s="30">
        <v>84329.59375</v>
      </c>
      <c r="D12" s="30">
        <v>100332.5390625</v>
      </c>
      <c r="E12" s="30">
        <v>118170.0234375</v>
      </c>
      <c r="F12" s="30">
        <v>121140.9921875</v>
      </c>
      <c r="G12" s="30">
        <v>125771.4609375</v>
      </c>
      <c r="H12" s="30">
        <v>131650.390625</v>
      </c>
    </row>
    <row r="13" spans="1:8" ht="25" customHeight="1" x14ac:dyDescent="0.45">
      <c r="A13" s="29" t="s">
        <v>16</v>
      </c>
      <c r="B13" s="30">
        <v>32808.0625</v>
      </c>
      <c r="C13" s="30">
        <v>37385.8203125</v>
      </c>
      <c r="D13" s="30">
        <v>39758.80859375</v>
      </c>
      <c r="E13" s="30">
        <v>42561.12109375</v>
      </c>
      <c r="F13" s="30">
        <v>43928.63671875</v>
      </c>
      <c r="G13" s="30">
        <v>46005.4140625</v>
      </c>
      <c r="H13" s="30">
        <v>46300.4296875</v>
      </c>
    </row>
    <row r="14" spans="1:8" ht="25" customHeight="1" x14ac:dyDescent="0.45">
      <c r="A14" s="29" t="s">
        <v>19</v>
      </c>
      <c r="B14" s="30">
        <v>9495.9315605163574</v>
      </c>
      <c r="C14" s="30">
        <v>16051.511856079102</v>
      </c>
      <c r="D14" s="30">
        <v>7613.7597503662109</v>
      </c>
      <c r="E14" s="143">
        <v>-7988.1890106201172</v>
      </c>
      <c r="F14" s="30">
        <v>4470.3145294189453</v>
      </c>
      <c r="G14" s="30">
        <v>2854.2149887084961</v>
      </c>
      <c r="H14" s="30">
        <v>-3325.0684967041016</v>
      </c>
    </row>
    <row r="15" spans="1:8" ht="25" customHeight="1" x14ac:dyDescent="0.45">
      <c r="A15" s="30" t="s">
        <v>15</v>
      </c>
      <c r="B15" s="30">
        <v>13209.894451141357</v>
      </c>
      <c r="C15" s="30">
        <v>20366.328262329102</v>
      </c>
      <c r="D15" s="30">
        <v>15171.382797241211</v>
      </c>
      <c r="E15" s="30">
        <v>1325.3422393798828</v>
      </c>
      <c r="F15" s="30">
        <v>12585.951248168945</v>
      </c>
      <c r="G15" s="30">
        <v>7573.1095199584961</v>
      </c>
      <c r="H15" s="30">
        <v>301.38462829589844</v>
      </c>
    </row>
    <row r="16" spans="1:8" ht="25" customHeight="1" x14ac:dyDescent="0.45">
      <c r="A16" s="29" t="s">
        <v>16</v>
      </c>
      <c r="B16" s="30">
        <v>-3713.962890625</v>
      </c>
      <c r="C16" s="30">
        <v>-4314.81640625</v>
      </c>
      <c r="D16" s="30">
        <v>-7557.623046875</v>
      </c>
      <c r="E16" s="30">
        <v>-9313.53125</v>
      </c>
      <c r="F16" s="30">
        <v>-8115.63671875</v>
      </c>
      <c r="G16" s="30">
        <v>-4718.89453125</v>
      </c>
      <c r="H16" s="30">
        <v>-3626.453125</v>
      </c>
    </row>
    <row r="17" spans="1:8" ht="25" customHeight="1" x14ac:dyDescent="0.45">
      <c r="A17" s="26" t="s">
        <v>20</v>
      </c>
      <c r="B17" s="30"/>
      <c r="C17" s="30"/>
      <c r="D17" s="30"/>
      <c r="E17" s="30"/>
      <c r="F17" s="30"/>
      <c r="G17" s="30"/>
      <c r="H17" s="30"/>
    </row>
    <row r="18" spans="1:8" ht="25" customHeight="1" x14ac:dyDescent="0.45">
      <c r="A18" s="30" t="s">
        <v>19</v>
      </c>
      <c r="B18" s="30">
        <v>9495.9315605163574</v>
      </c>
      <c r="C18" s="30">
        <v>16051.511856079102</v>
      </c>
      <c r="D18" s="30">
        <v>7613.7597503662109</v>
      </c>
      <c r="E18" s="30">
        <v>-7988.1890106201172</v>
      </c>
      <c r="F18" s="30">
        <v>4470.3145294189453</v>
      </c>
      <c r="G18" s="30">
        <v>2854.2149887084961</v>
      </c>
      <c r="H18" s="30">
        <v>-3325.0684967041016</v>
      </c>
    </row>
    <row r="19" spans="1:8" ht="25" customHeight="1" x14ac:dyDescent="0.45">
      <c r="A19" s="30" t="s">
        <v>21</v>
      </c>
      <c r="B19" s="30">
        <v>3185.41552734375</v>
      </c>
      <c r="C19" s="30">
        <v>1747.729736328125</v>
      </c>
      <c r="D19" s="30">
        <v>1771.9224853515625</v>
      </c>
      <c r="E19" s="30">
        <v>2104.010009765625</v>
      </c>
      <c r="F19" s="30">
        <v>2481.767578125</v>
      </c>
      <c r="G19" s="30">
        <v>1908.3172607421875</v>
      </c>
      <c r="H19" s="30">
        <v>1783.099853515625</v>
      </c>
    </row>
    <row r="20" spans="1:8" ht="25" customHeight="1" x14ac:dyDescent="0.45">
      <c r="A20" s="30" t="s">
        <v>22</v>
      </c>
      <c r="B20" s="30">
        <v>-290.3184814453125</v>
      </c>
      <c r="C20" s="30">
        <v>-200.59608459472656</v>
      </c>
      <c r="D20" s="30">
        <v>-399.4388427734375</v>
      </c>
      <c r="E20" s="30">
        <v>-162.42385864257812</v>
      </c>
      <c r="F20" s="30">
        <v>-59.903350830078125</v>
      </c>
      <c r="G20" s="30">
        <v>-181.53053283691406</v>
      </c>
      <c r="H20" s="30">
        <v>-161.26490783691406</v>
      </c>
    </row>
    <row r="21" spans="1:8" ht="25" customHeight="1" x14ac:dyDescent="0.45">
      <c r="A21" s="31" t="s">
        <v>23</v>
      </c>
      <c r="B21" s="31">
        <v>12391.028606414795</v>
      </c>
      <c r="C21" s="31">
        <v>17598.6455078125</v>
      </c>
      <c r="D21" s="31">
        <v>8986.2433929443359</v>
      </c>
      <c r="E21" s="215">
        <v>-6046.6028594970703</v>
      </c>
      <c r="F21" s="215">
        <v>6892.1787567138672</v>
      </c>
      <c r="G21" s="215">
        <v>4581.0017166137695</v>
      </c>
      <c r="H21" s="215">
        <v>-1703.2335510253906</v>
      </c>
    </row>
    <row r="22" spans="1:8" ht="25" customHeight="1" x14ac:dyDescent="0.45">
      <c r="A22" s="31" t="s">
        <v>111</v>
      </c>
      <c r="B22" s="31"/>
      <c r="C22" s="31"/>
      <c r="D22" s="31"/>
      <c r="E22" s="216"/>
      <c r="F22" s="216"/>
      <c r="G22" s="217"/>
      <c r="H22" s="217"/>
    </row>
    <row r="23" spans="1:8" ht="25" customHeight="1" x14ac:dyDescent="0.45">
      <c r="A23" s="31" t="s">
        <v>24</v>
      </c>
      <c r="B23" s="30">
        <v>36520.62890625</v>
      </c>
      <c r="C23" s="30">
        <v>47379.25</v>
      </c>
      <c r="D23" s="30">
        <v>45247.87109375</v>
      </c>
      <c r="E23" s="218">
        <v>34420.82421875</v>
      </c>
      <c r="F23" s="218">
        <v>30764.1640625</v>
      </c>
      <c r="G23" s="218">
        <v>30815.845703125</v>
      </c>
      <c r="H23" s="218">
        <v>30525.228515625</v>
      </c>
    </row>
    <row r="24" spans="1:8" ht="25" customHeight="1" x14ac:dyDescent="0.45">
      <c r="A24" s="30" t="s">
        <v>15</v>
      </c>
      <c r="B24" s="30">
        <v>31801.96142578125</v>
      </c>
      <c r="C24" s="30">
        <v>41038.0986328125</v>
      </c>
      <c r="D24" s="30">
        <v>38371.88330078125</v>
      </c>
      <c r="E24" s="219">
        <v>29120.15869140625</v>
      </c>
      <c r="F24" s="219">
        <v>26153.54541015625</v>
      </c>
      <c r="G24" s="219">
        <v>25504.5068359375</v>
      </c>
      <c r="H24" s="219">
        <v>24281.4482421875</v>
      </c>
    </row>
    <row r="25" spans="1:8" ht="25" customHeight="1" x14ac:dyDescent="0.45">
      <c r="A25" s="30" t="s">
        <v>16</v>
      </c>
      <c r="B25" s="30">
        <v>4718.66748046875</v>
      </c>
      <c r="C25" s="30">
        <v>6341.1513671875</v>
      </c>
      <c r="D25" s="30">
        <v>6875.98779296875</v>
      </c>
      <c r="E25" s="30">
        <v>5300.66552734375</v>
      </c>
      <c r="F25" s="30">
        <v>4610.61865234375</v>
      </c>
      <c r="G25" s="30">
        <v>5311.3388671875</v>
      </c>
      <c r="H25" s="30">
        <v>6243.7802734375</v>
      </c>
    </row>
    <row r="26" spans="1:8" ht="25" customHeight="1" x14ac:dyDescent="0.45">
      <c r="A26" s="31" t="s">
        <v>1</v>
      </c>
      <c r="B26" s="30">
        <v>-13035.78125</v>
      </c>
      <c r="C26" s="30">
        <v>-14872.4033203125</v>
      </c>
      <c r="D26" s="30">
        <v>-16024.3779296875</v>
      </c>
      <c r="E26" s="30">
        <v>-17522.212890625</v>
      </c>
      <c r="F26" s="30">
        <v>-18051.822265625</v>
      </c>
      <c r="G26" s="30">
        <v>-19511.921875</v>
      </c>
      <c r="H26" s="30">
        <v>-20842.591796875</v>
      </c>
    </row>
    <row r="27" spans="1:8" ht="25" customHeight="1" x14ac:dyDescent="0.45">
      <c r="A27" s="30" t="s">
        <v>15</v>
      </c>
      <c r="B27" s="30">
        <v>-11735.379028320313</v>
      </c>
      <c r="C27" s="30">
        <v>-13550.250610351562</v>
      </c>
      <c r="D27" s="30">
        <v>-14700.682739257813</v>
      </c>
      <c r="E27" s="30">
        <v>-16135.256103515625</v>
      </c>
      <c r="F27" s="30">
        <v>-16558.914428710938</v>
      </c>
      <c r="G27" s="30">
        <v>-17766.171508789063</v>
      </c>
      <c r="H27" s="30">
        <v>-18808.389770507813</v>
      </c>
    </row>
    <row r="28" spans="1:8" ht="25" customHeight="1" x14ac:dyDescent="0.45">
      <c r="A28" s="30" t="s">
        <v>16</v>
      </c>
      <c r="B28" s="30">
        <v>-1300.4022216796875</v>
      </c>
      <c r="C28" s="30">
        <v>-1322.1527099609375</v>
      </c>
      <c r="D28" s="30">
        <v>-1323.6951904296875</v>
      </c>
      <c r="E28" s="30">
        <v>-1386.956787109375</v>
      </c>
      <c r="F28" s="30">
        <v>-1492.9078369140625</v>
      </c>
      <c r="G28" s="30">
        <v>-1745.7503662109375</v>
      </c>
      <c r="H28" s="30">
        <v>-2034.2020263671875</v>
      </c>
    </row>
    <row r="29" spans="1:8" ht="25" customHeight="1" x14ac:dyDescent="0.45">
      <c r="A29" s="31" t="s">
        <v>112</v>
      </c>
      <c r="B29" s="30">
        <v>-2003.60205078125</v>
      </c>
      <c r="C29" s="30">
        <v>-487.94757080078125</v>
      </c>
      <c r="D29" s="30">
        <v>-629.7698974609375</v>
      </c>
      <c r="E29" s="30">
        <v>322.08770751953125</v>
      </c>
      <c r="F29" s="30">
        <v>-282.1851806640625</v>
      </c>
      <c r="G29" s="30">
        <v>-3672.241943359375</v>
      </c>
      <c r="H29" s="30">
        <v>-6109.82080078125</v>
      </c>
    </row>
    <row r="30" spans="1:8" ht="25" customHeight="1" x14ac:dyDescent="0.45">
      <c r="A30" s="31" t="s">
        <v>113</v>
      </c>
      <c r="B30" s="30">
        <v>-9090.2169990539551</v>
      </c>
      <c r="C30" s="30">
        <v>-14420.253601074219</v>
      </c>
      <c r="D30" s="30">
        <v>-19607.479873657227</v>
      </c>
      <c r="E30" s="30">
        <v>-23267.301895141602</v>
      </c>
      <c r="F30" s="30">
        <v>-5537.9778594970703</v>
      </c>
      <c r="G30" s="30">
        <v>-3050.6801681518555</v>
      </c>
      <c r="H30" s="30">
        <v>-5276.0494689941406</v>
      </c>
    </row>
    <row r="31" spans="1:8" ht="23.25" customHeight="1" x14ac:dyDescent="0.45">
      <c r="A31" s="30" t="s">
        <v>15</v>
      </c>
      <c r="B31" s="30">
        <v>-1556.4523506164551</v>
      </c>
      <c r="C31" s="30">
        <v>-3969.4059448242187</v>
      </c>
      <c r="D31" s="30">
        <v>-3871.2513580322266</v>
      </c>
      <c r="E31" s="30">
        <v>-7259.6944732666016</v>
      </c>
      <c r="F31" s="30">
        <v>7487.2467498779297</v>
      </c>
      <c r="G31" s="30">
        <v>8072.9536209106445</v>
      </c>
      <c r="H31" s="30">
        <v>4092.7903747558594</v>
      </c>
    </row>
    <row r="32" spans="1:8" ht="25" customHeight="1" x14ac:dyDescent="0.45">
      <c r="A32" s="30" t="s">
        <v>16</v>
      </c>
      <c r="B32" s="30">
        <v>-7533.7646484375</v>
      </c>
      <c r="C32" s="30">
        <v>-10450.84765625</v>
      </c>
      <c r="D32" s="30">
        <v>-15736.228515625</v>
      </c>
      <c r="E32" s="30">
        <v>-16007.607421875</v>
      </c>
      <c r="F32" s="30">
        <v>-13025.224609375</v>
      </c>
      <c r="G32" s="30">
        <v>-11123.6337890625</v>
      </c>
      <c r="H32" s="30">
        <v>-9368.83984375</v>
      </c>
    </row>
    <row r="33" spans="1:8" ht="25" customHeight="1" x14ac:dyDescent="0.45">
      <c r="A33" s="31" t="s">
        <v>114</v>
      </c>
      <c r="B33" s="30">
        <v>0.28202438354492188</v>
      </c>
      <c r="C33" s="30">
        <v>0.22589111328125</v>
      </c>
      <c r="D33" s="30">
        <v>0.2584075927734375</v>
      </c>
      <c r="E33" s="30">
        <v>0.2703704833984375</v>
      </c>
      <c r="F33" s="30">
        <v>0.5646209716796875</v>
      </c>
      <c r="G33" s="30">
        <v>0.52466583251953125</v>
      </c>
      <c r="H33" s="30">
        <v>0.401702880859375</v>
      </c>
    </row>
    <row r="34" spans="1:8" ht="25" customHeight="1" x14ac:dyDescent="0.45">
      <c r="A34" s="31" t="s">
        <v>115</v>
      </c>
      <c r="B34" s="31">
        <v>-9090.4990234375</v>
      </c>
      <c r="C34" s="31">
        <v>-14420.4794921875</v>
      </c>
      <c r="D34" s="31">
        <v>-19607.73828125</v>
      </c>
      <c r="E34" s="31">
        <v>-23267.572265625</v>
      </c>
      <c r="F34" s="31">
        <v>-5538.54248046875</v>
      </c>
      <c r="G34" s="31">
        <v>-3051.204833984375</v>
      </c>
      <c r="H34" s="31">
        <v>-5276.451171875</v>
      </c>
    </row>
    <row r="35" spans="1:8" ht="25" customHeight="1" thickBot="1" x14ac:dyDescent="0.5">
      <c r="A35" s="144" t="s">
        <v>23</v>
      </c>
      <c r="B35" s="145">
        <v>12391.028606414795</v>
      </c>
      <c r="C35" s="145">
        <v>17598.6455078125</v>
      </c>
      <c r="D35" s="145">
        <v>8986.2433929443359</v>
      </c>
      <c r="E35" s="145">
        <v>-6046.6028594970703</v>
      </c>
      <c r="F35" s="145">
        <v>6892.1787567138672</v>
      </c>
      <c r="G35" s="145">
        <v>4581.0017166137695</v>
      </c>
      <c r="H35" s="145">
        <v>-1703.2335510253906</v>
      </c>
    </row>
    <row r="36" spans="1:8" ht="25" customHeight="1" thickTop="1" x14ac:dyDescent="0.45">
      <c r="A36" s="31"/>
      <c r="B36" s="31"/>
      <c r="C36" s="31"/>
      <c r="D36" s="31"/>
      <c r="E36" s="31"/>
      <c r="F36" s="31"/>
    </row>
    <row r="37" spans="1:8" ht="25" customHeight="1" x14ac:dyDescent="0.45">
      <c r="A37" s="121" t="s">
        <v>241</v>
      </c>
      <c r="B37" s="31"/>
      <c r="C37" s="31"/>
      <c r="D37" s="31"/>
      <c r="E37" s="31"/>
      <c r="F37" s="31"/>
    </row>
    <row r="38" spans="1:8" ht="25" customHeight="1" thickBot="1" x14ac:dyDescent="0.5">
      <c r="A38" s="26"/>
      <c r="B38" s="27"/>
      <c r="C38" s="27"/>
      <c r="D38" s="27"/>
      <c r="E38" s="27"/>
      <c r="F38" s="27"/>
    </row>
    <row r="39" spans="1:8" ht="25" customHeight="1" thickTop="1" thickBot="1" x14ac:dyDescent="0.4">
      <c r="A39" s="17" t="s">
        <v>265</v>
      </c>
      <c r="B39" s="18" t="s">
        <v>84</v>
      </c>
      <c r="C39" s="18" t="s">
        <v>144</v>
      </c>
      <c r="D39" s="18" t="s">
        <v>145</v>
      </c>
      <c r="E39" s="18" t="s">
        <v>146</v>
      </c>
      <c r="F39" s="18" t="s">
        <v>147</v>
      </c>
      <c r="G39" s="18" t="s">
        <v>247</v>
      </c>
      <c r="H39" s="18" t="s">
        <v>267</v>
      </c>
    </row>
    <row r="40" spans="1:8" ht="25" customHeight="1" thickTop="1" x14ac:dyDescent="0.35">
      <c r="A40" s="4" t="s">
        <v>25</v>
      </c>
      <c r="B40" s="4">
        <v>91.805638631184891</v>
      </c>
      <c r="C40" s="4">
        <v>96.717395782470703</v>
      </c>
      <c r="D40" s="4">
        <v>99.999999364217118</v>
      </c>
      <c r="E40" s="4">
        <v>106.72710227966309</v>
      </c>
      <c r="F40" s="4">
        <v>113.28790855407715</v>
      </c>
      <c r="G40" s="4">
        <v>118.14975865681966</v>
      </c>
      <c r="H40" s="4">
        <v>122.54855855305989</v>
      </c>
    </row>
    <row r="41" spans="1:8" ht="25" customHeight="1" x14ac:dyDescent="0.35">
      <c r="A41" s="5" t="s">
        <v>12</v>
      </c>
      <c r="B41" s="6">
        <v>5.6009242241114476E-2</v>
      </c>
      <c r="C41" s="6">
        <v>5.350169362709889E-2</v>
      </c>
      <c r="D41" s="6">
        <v>3.3940156837239499E-2</v>
      </c>
      <c r="E41" s="6">
        <v>6.7271029582157471E-2</v>
      </c>
      <c r="F41" s="6">
        <v>6.1472729365615209E-2</v>
      </c>
      <c r="G41" s="6">
        <v>4.2915878356265535E-2</v>
      </c>
      <c r="H41" s="6">
        <v>3.7230714190598313E-2</v>
      </c>
    </row>
    <row r="42" spans="1:8" ht="25" customHeight="1" x14ac:dyDescent="0.35">
      <c r="A42" s="7" t="s">
        <v>26</v>
      </c>
      <c r="B42" s="4">
        <v>88.953950761355884</v>
      </c>
      <c r="C42" s="4">
        <v>96.279212888190514</v>
      </c>
      <c r="D42" s="4">
        <v>100</v>
      </c>
      <c r="E42" s="4">
        <v>107.96866656283375</v>
      </c>
      <c r="F42" s="4">
        <v>118.67812411610016</v>
      </c>
      <c r="G42" s="4">
        <v>123.85098306029904</v>
      </c>
      <c r="H42" s="4">
        <v>126.08410046853167</v>
      </c>
    </row>
    <row r="43" spans="1:8" ht="25" customHeight="1" thickBot="1" x14ac:dyDescent="0.4">
      <c r="A43" s="19" t="s">
        <v>12</v>
      </c>
      <c r="B43" s="20">
        <v>4.8538968933238946E-2</v>
      </c>
      <c r="C43" s="20">
        <v>8.2348923956022002E-2</v>
      </c>
      <c r="D43" s="20">
        <v>3.8645799027568373E-2</v>
      </c>
      <c r="E43" s="20">
        <v>7.9686665628337483E-2</v>
      </c>
      <c r="F43" s="20">
        <v>9.9190421575077181E-2</v>
      </c>
      <c r="G43" s="20">
        <v>4.3587299535830182E-2</v>
      </c>
      <c r="H43" s="20">
        <v>1.8030679717297105E-2</v>
      </c>
    </row>
    <row r="44" spans="1:8" ht="25" customHeight="1" thickTop="1" x14ac:dyDescent="0.35">
      <c r="A44" s="3"/>
      <c r="B44" s="2"/>
      <c r="C44" s="2"/>
      <c r="D44" s="2"/>
      <c r="E44" s="2"/>
      <c r="F44" s="2"/>
    </row>
    <row r="45" spans="1:8" ht="25" customHeight="1" x14ac:dyDescent="0.35">
      <c r="A45" s="2"/>
      <c r="B45" s="2"/>
      <c r="C45" s="2"/>
      <c r="D45" s="2"/>
      <c r="E45" s="2"/>
      <c r="F45" s="2"/>
    </row>
    <row r="46" spans="1:8" ht="25" customHeight="1" x14ac:dyDescent="0.35">
      <c r="A46" s="2"/>
      <c r="B46" s="2"/>
      <c r="C46" s="2"/>
      <c r="D46" s="2"/>
      <c r="E46" s="2"/>
      <c r="F46" s="2"/>
    </row>
    <row r="47" spans="1:8" ht="25" customHeight="1" x14ac:dyDescent="0.35">
      <c r="A47" s="2"/>
      <c r="B47" s="2"/>
      <c r="C47" s="2"/>
      <c r="D47" s="2"/>
      <c r="E47" s="2"/>
      <c r="F47" s="2"/>
    </row>
    <row r="48" spans="1:8" ht="25" customHeight="1" x14ac:dyDescent="0.4">
      <c r="A48" s="146"/>
      <c r="C48" s="2"/>
      <c r="D48" s="2"/>
      <c r="E48" s="2"/>
      <c r="F48" s="2"/>
    </row>
    <row r="49" spans="3:6" ht="25" customHeight="1" x14ac:dyDescent="0.35">
      <c r="C49" s="2"/>
      <c r="D49" s="2"/>
      <c r="E49" s="2"/>
      <c r="F49" s="2"/>
    </row>
    <row r="50" spans="3:6" ht="25" customHeight="1" x14ac:dyDescent="0.35">
      <c r="C50" s="2"/>
      <c r="D50" s="2"/>
      <c r="E50" s="2"/>
      <c r="F50" s="2"/>
    </row>
    <row r="51" spans="3:6" ht="25" customHeight="1" x14ac:dyDescent="0.35">
      <c r="C51" s="2"/>
      <c r="D51" s="2"/>
      <c r="E51" s="2"/>
      <c r="F51" s="2"/>
    </row>
    <row r="52" spans="3:6" ht="25" customHeight="1" x14ac:dyDescent="0.35">
      <c r="C52" s="2"/>
      <c r="D52" s="2"/>
      <c r="E52" s="2"/>
      <c r="F52" s="2"/>
    </row>
    <row r="53" spans="3:6" ht="25" customHeight="1" x14ac:dyDescent="0.35">
      <c r="C53" s="2"/>
      <c r="D53" s="2"/>
      <c r="E53" s="2"/>
      <c r="F53" s="2"/>
    </row>
    <row r="54" spans="3:6" ht="25" customHeight="1" x14ac:dyDescent="0.35">
      <c r="C54" s="2"/>
      <c r="D54" s="2"/>
      <c r="E54" s="2"/>
      <c r="F54" s="2"/>
    </row>
    <row r="55" spans="3:6" x14ac:dyDescent="0.35">
      <c r="C55" s="2"/>
      <c r="D55" s="2"/>
      <c r="E55" s="2"/>
      <c r="F55" s="2"/>
    </row>
    <row r="56" spans="3:6" x14ac:dyDescent="0.35">
      <c r="C56" s="2"/>
      <c r="D56" s="2"/>
      <c r="E56" s="2"/>
      <c r="F56" s="2"/>
    </row>
    <row r="57" spans="3:6" x14ac:dyDescent="0.35">
      <c r="C57" s="2"/>
      <c r="D57" s="2"/>
      <c r="E57" s="2"/>
      <c r="F57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9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9.7265625" bestFit="1" customWidth="1"/>
    <col min="2" max="7" width="10.6328125" bestFit="1" customWidth="1"/>
    <col min="8" max="8" width="9.54296875" bestFit="1" customWidth="1"/>
  </cols>
  <sheetData>
    <row r="1" spans="1:8" ht="18" x14ac:dyDescent="0.4">
      <c r="A1" s="147" t="s">
        <v>242</v>
      </c>
    </row>
    <row r="2" spans="1:8" ht="18" x14ac:dyDescent="0.35">
      <c r="A2" s="148"/>
    </row>
    <row r="3" spans="1:8" ht="15" thickBot="1" x14ac:dyDescent="0.4"/>
    <row r="4" spans="1:8" s="1" customFormat="1" ht="25" customHeight="1" thickTop="1" thickBot="1" x14ac:dyDescent="0.4">
      <c r="A4" s="149" t="s">
        <v>27</v>
      </c>
      <c r="B4" s="150" t="s">
        <v>84</v>
      </c>
      <c r="C4" s="150" t="s">
        <v>144</v>
      </c>
      <c r="D4" s="150" t="s">
        <v>145</v>
      </c>
      <c r="E4" s="150" t="s">
        <v>146</v>
      </c>
      <c r="F4" s="150" t="s">
        <v>147</v>
      </c>
      <c r="G4" s="150" t="s">
        <v>247</v>
      </c>
      <c r="H4" s="150" t="s">
        <v>267</v>
      </c>
    </row>
    <row r="5" spans="1:8" s="1" customFormat="1" ht="25" customHeight="1" thickTop="1" x14ac:dyDescent="0.45">
      <c r="A5" s="151" t="s">
        <v>271</v>
      </c>
      <c r="B5" s="152">
        <v>9184.2104187011719</v>
      </c>
      <c r="C5" s="152">
        <v>10974.213165283203</v>
      </c>
      <c r="D5" s="152">
        <v>9710.8634033203125</v>
      </c>
      <c r="E5" s="152">
        <v>10598.141296386719</v>
      </c>
      <c r="F5" s="152">
        <v>13169.982208251953</v>
      </c>
      <c r="G5" s="152">
        <v>14225.434417724609</v>
      </c>
      <c r="H5" s="152">
        <v>13194.508117675781</v>
      </c>
    </row>
    <row r="6" spans="1:8" s="1" customFormat="1" ht="25" customHeight="1" x14ac:dyDescent="0.45">
      <c r="A6" s="151" t="s">
        <v>28</v>
      </c>
      <c r="B6" s="152">
        <v>3238.469970703125</v>
      </c>
      <c r="C6" s="152">
        <v>3756.953369140625</v>
      </c>
      <c r="D6" s="152">
        <v>3369.52978515625</v>
      </c>
      <c r="E6" s="152">
        <v>3379.71044921875</v>
      </c>
      <c r="F6" s="152">
        <v>5103.35791015625</v>
      </c>
      <c r="G6" s="152">
        <v>5586.24267578125</v>
      </c>
      <c r="H6" s="152">
        <v>5228.193359375</v>
      </c>
    </row>
    <row r="7" spans="1:8" s="1" customFormat="1" ht="25" customHeight="1" x14ac:dyDescent="0.45">
      <c r="A7" s="151" t="s">
        <v>29</v>
      </c>
      <c r="B7" s="152">
        <v>2311.9191589355469</v>
      </c>
      <c r="C7" s="152">
        <v>3084.9350891113281</v>
      </c>
      <c r="D7" s="152">
        <v>2477.1390380859375</v>
      </c>
      <c r="E7" s="152">
        <v>2699.1056518554687</v>
      </c>
      <c r="F7" s="152">
        <v>3572.3899230957031</v>
      </c>
      <c r="G7" s="152">
        <v>4118.6707458496094</v>
      </c>
      <c r="H7" s="152">
        <v>2995.9011840820312</v>
      </c>
    </row>
    <row r="8" spans="1:8" s="1" customFormat="1" ht="25" customHeight="1" x14ac:dyDescent="0.45">
      <c r="A8" s="151" t="s">
        <v>248</v>
      </c>
      <c r="B8" s="152">
        <v>3633.8212890625</v>
      </c>
      <c r="C8" s="152">
        <v>4132.32470703125</v>
      </c>
      <c r="D8" s="152">
        <v>3864.194580078125</v>
      </c>
      <c r="E8" s="152">
        <v>4519.3251953125</v>
      </c>
      <c r="F8" s="152">
        <v>4494.234375</v>
      </c>
      <c r="G8" s="152">
        <v>4520.52099609375</v>
      </c>
      <c r="H8" s="152">
        <v>4970.41357421875</v>
      </c>
    </row>
    <row r="9" spans="1:8" s="1" customFormat="1" ht="25" customHeight="1" x14ac:dyDescent="0.45">
      <c r="A9" s="151" t="s">
        <v>30</v>
      </c>
      <c r="B9" s="152">
        <v>11927.153160095215</v>
      </c>
      <c r="C9" s="152">
        <v>12826.880813598633</v>
      </c>
      <c r="D9" s="152">
        <v>12966.267568588257</v>
      </c>
      <c r="E9" s="152">
        <v>14844.225294113159</v>
      </c>
      <c r="F9" s="152">
        <v>14007.327032089233</v>
      </c>
      <c r="G9" s="152">
        <v>16008.042499542236</v>
      </c>
      <c r="H9" s="152">
        <v>16571.002470016479</v>
      </c>
    </row>
    <row r="10" spans="1:8" s="1" customFormat="1" ht="25" customHeight="1" x14ac:dyDescent="0.45">
      <c r="A10" s="151" t="s">
        <v>31</v>
      </c>
      <c r="B10" s="152">
        <v>7076.6884765625</v>
      </c>
      <c r="C10" s="152">
        <v>8421.9228515625</v>
      </c>
      <c r="D10" s="152">
        <v>7900.97705078125</v>
      </c>
      <c r="E10" s="152">
        <v>7239.6669921875</v>
      </c>
      <c r="F10" s="152">
        <v>6716.99169921875</v>
      </c>
      <c r="G10" s="152">
        <v>7911.9384765625</v>
      </c>
      <c r="H10" s="152">
        <v>7042.0458984375</v>
      </c>
    </row>
    <row r="11" spans="1:8" s="1" customFormat="1" ht="25" customHeight="1" x14ac:dyDescent="0.45">
      <c r="A11" s="151" t="s">
        <v>96</v>
      </c>
      <c r="B11" s="152">
        <v>1507.8895263671875</v>
      </c>
      <c r="C11" s="152">
        <v>1253.2288818359375</v>
      </c>
      <c r="D11" s="152">
        <v>1368.838134765625</v>
      </c>
      <c r="E11" s="152">
        <v>1429.0740966796875</v>
      </c>
      <c r="F11" s="152">
        <v>1690.2745361328125</v>
      </c>
      <c r="G11" s="152">
        <v>2214.680419921875</v>
      </c>
      <c r="H11" s="152">
        <v>2538.52685546875</v>
      </c>
    </row>
    <row r="12" spans="1:8" s="1" customFormat="1" ht="25" customHeight="1" x14ac:dyDescent="0.45">
      <c r="A12" s="151" t="s">
        <v>97</v>
      </c>
      <c r="B12" s="152">
        <v>1132.5049438476562</v>
      </c>
      <c r="C12" s="152">
        <v>1609.4275436401367</v>
      </c>
      <c r="D12" s="152">
        <v>2768.9670028686523</v>
      </c>
      <c r="E12" s="168">
        <v>5162.9657287597656</v>
      </c>
      <c r="F12" s="152">
        <v>4573.1219177246094</v>
      </c>
      <c r="G12" s="152">
        <v>4549.630485534668</v>
      </c>
      <c r="H12" s="152">
        <v>5607.8977966308594</v>
      </c>
    </row>
    <row r="13" spans="1:8" s="1" customFormat="1" ht="25" customHeight="1" x14ac:dyDescent="0.45">
      <c r="A13" s="151" t="s">
        <v>32</v>
      </c>
      <c r="B13" s="152">
        <v>2210.0702133178711</v>
      </c>
      <c r="C13" s="152">
        <v>1542.3015365600586</v>
      </c>
      <c r="D13" s="152">
        <v>927.48538017272949</v>
      </c>
      <c r="E13" s="152">
        <v>1012.5184764862061</v>
      </c>
      <c r="F13" s="152">
        <v>1026.9388790130615</v>
      </c>
      <c r="G13" s="152">
        <v>1331.7931175231934</v>
      </c>
      <c r="H13" s="152">
        <v>1382.5319194793701</v>
      </c>
    </row>
    <row r="14" spans="1:8" s="1" customFormat="1" ht="25" customHeight="1" thickBot="1" x14ac:dyDescent="0.4">
      <c r="A14" s="153" t="s">
        <v>33</v>
      </c>
      <c r="B14" s="154">
        <v>21111.363578796387</v>
      </c>
      <c r="C14" s="154">
        <v>23801.093978881836</v>
      </c>
      <c r="D14" s="154">
        <v>22677.130971908569</v>
      </c>
      <c r="E14" s="154">
        <v>25442.366590499878</v>
      </c>
      <c r="F14" s="154">
        <v>27177.309240341187</v>
      </c>
      <c r="G14" s="154">
        <v>30233.476917266846</v>
      </c>
      <c r="H14" s="154">
        <v>29765.510587692261</v>
      </c>
    </row>
    <row r="15" spans="1:8" s="1" customFormat="1" ht="25" customHeight="1" thickTop="1" x14ac:dyDescent="0.45">
      <c r="A15" s="151" t="s">
        <v>34</v>
      </c>
      <c r="B15" s="152">
        <v>12116.024356842041</v>
      </c>
      <c r="C15" s="152">
        <v>13360.310358047485</v>
      </c>
      <c r="D15" s="152">
        <v>16671.219066619873</v>
      </c>
      <c r="E15" s="152">
        <v>18418.345871925354</v>
      </c>
      <c r="F15" s="152">
        <v>20965.930074930191</v>
      </c>
      <c r="G15" s="152">
        <v>22374.086798667908</v>
      </c>
      <c r="H15" s="152">
        <v>22113.066233158112</v>
      </c>
    </row>
    <row r="16" spans="1:8" s="1" customFormat="1" ht="25" customHeight="1" x14ac:dyDescent="0.45">
      <c r="A16" s="151" t="s">
        <v>35</v>
      </c>
      <c r="B16" s="152">
        <v>605.5775146484375</v>
      </c>
      <c r="C16" s="152">
        <v>692.91864013671875</v>
      </c>
      <c r="D16" s="152">
        <v>693.3560791015625</v>
      </c>
      <c r="E16" s="152">
        <v>704.5196533203125</v>
      </c>
      <c r="F16" s="152">
        <v>1294.3768310546875</v>
      </c>
      <c r="G16" s="152">
        <v>1540.75634765625</v>
      </c>
      <c r="H16" s="152">
        <v>1716.9097900390625</v>
      </c>
    </row>
    <row r="17" spans="1:8" s="1" customFormat="1" ht="25" customHeight="1" x14ac:dyDescent="0.45">
      <c r="A17" s="151" t="s">
        <v>100</v>
      </c>
      <c r="B17" s="152">
        <v>956.48297119140625</v>
      </c>
      <c r="C17" s="152">
        <v>1124.6142578125</v>
      </c>
      <c r="D17" s="152">
        <v>1889.744384765625</v>
      </c>
      <c r="E17" s="152">
        <v>1704.046875</v>
      </c>
      <c r="F17" s="152">
        <v>2308.310302734375</v>
      </c>
      <c r="G17" s="152">
        <v>2239.81982421875</v>
      </c>
      <c r="H17" s="152">
        <v>2466.322998046875</v>
      </c>
    </row>
    <row r="18" spans="1:8" s="1" customFormat="1" ht="25" customHeight="1" x14ac:dyDescent="0.45">
      <c r="A18" s="151" t="s">
        <v>101</v>
      </c>
      <c r="B18" s="152">
        <v>2366.4220962524414</v>
      </c>
      <c r="C18" s="152">
        <v>2716.3566741943359</v>
      </c>
      <c r="D18" s="152">
        <v>3541.8257293701172</v>
      </c>
      <c r="E18" s="152">
        <v>4237.3726501464844</v>
      </c>
      <c r="F18" s="152">
        <v>4713.1162872314453</v>
      </c>
      <c r="G18" s="152">
        <v>5718.6120452880859</v>
      </c>
      <c r="H18" s="152">
        <v>4933.5987701416016</v>
      </c>
    </row>
    <row r="19" spans="1:8" s="1" customFormat="1" ht="25" customHeight="1" x14ac:dyDescent="0.45">
      <c r="A19" s="151" t="s">
        <v>99</v>
      </c>
      <c r="B19" s="152">
        <v>1813.866455078125</v>
      </c>
      <c r="C19" s="152">
        <v>2455.20556640625</v>
      </c>
      <c r="D19" s="152">
        <v>2497.87548828125</v>
      </c>
      <c r="E19" s="152">
        <v>2289.77001953125</v>
      </c>
      <c r="F19" s="152">
        <v>2619.573974609375</v>
      </c>
      <c r="G19" s="152">
        <v>2927.447998046875</v>
      </c>
      <c r="H19" s="152">
        <v>3007.617919921875</v>
      </c>
    </row>
    <row r="20" spans="1:8" s="1" customFormat="1" ht="25" customHeight="1" x14ac:dyDescent="0.45">
      <c r="A20" s="151" t="s">
        <v>106</v>
      </c>
      <c r="B20" s="152">
        <v>322.58090209960937</v>
      </c>
      <c r="C20" s="152">
        <v>280.90896606445312</v>
      </c>
      <c r="D20" s="152">
        <v>417.40029907226562</v>
      </c>
      <c r="E20" s="152">
        <v>265.61843872070312</v>
      </c>
      <c r="F20" s="152">
        <v>463.27542114257812</v>
      </c>
      <c r="G20" s="152">
        <v>466.57275390625</v>
      </c>
      <c r="H20" s="152">
        <v>486.43380737304687</v>
      </c>
    </row>
    <row r="21" spans="1:8" s="1" customFormat="1" ht="25" customHeight="1" x14ac:dyDescent="0.45">
      <c r="A21" s="151" t="s">
        <v>108</v>
      </c>
      <c r="B21" s="152">
        <v>127.22178649902344</v>
      </c>
      <c r="C21" s="152">
        <v>221.56053161621094</v>
      </c>
      <c r="D21" s="152">
        <v>315.06533813476562</v>
      </c>
      <c r="E21" s="152">
        <v>297.93359375</v>
      </c>
      <c r="F21" s="152">
        <v>313.91842651367187</v>
      </c>
      <c r="G21" s="152">
        <v>311.72503662109375</v>
      </c>
      <c r="H21" s="152">
        <v>316.07540893554687</v>
      </c>
    </row>
    <row r="22" spans="1:8" s="1" customFormat="1" ht="25" customHeight="1" x14ac:dyDescent="0.45">
      <c r="A22" s="151" t="s">
        <v>116</v>
      </c>
      <c r="B22" s="152">
        <v>313.85433959960937</v>
      </c>
      <c r="C22" s="152">
        <v>364.96524047851562</v>
      </c>
      <c r="D22" s="152">
        <v>500.32757568359375</v>
      </c>
      <c r="E22" s="152">
        <v>504.55422973632812</v>
      </c>
      <c r="F22" s="152">
        <v>582.37322998046875</v>
      </c>
      <c r="G22" s="152">
        <v>456.54342651367187</v>
      </c>
      <c r="H22" s="152">
        <v>470.72848510742187</v>
      </c>
    </row>
    <row r="23" spans="1:8" s="1" customFormat="1" ht="25" customHeight="1" x14ac:dyDescent="0.45">
      <c r="A23" s="151" t="s">
        <v>109</v>
      </c>
      <c r="B23" s="152">
        <v>217.94453430175781</v>
      </c>
      <c r="C23" s="152">
        <v>273.949951171875</v>
      </c>
      <c r="D23" s="152">
        <v>354.98089599609375</v>
      </c>
      <c r="E23" s="152">
        <v>318.75692749023437</v>
      </c>
      <c r="F23" s="152">
        <v>399.44619750976562</v>
      </c>
      <c r="G23" s="152">
        <v>423.43301391601562</v>
      </c>
      <c r="H23" s="152">
        <v>435.45205688476562</v>
      </c>
    </row>
    <row r="24" spans="1:8" s="1" customFormat="1" ht="25" customHeight="1" x14ac:dyDescent="0.45">
      <c r="A24" s="151" t="s">
        <v>102</v>
      </c>
      <c r="B24" s="152">
        <v>1127.9544677734375</v>
      </c>
      <c r="C24" s="152">
        <v>1238.428955078125</v>
      </c>
      <c r="D24" s="152">
        <v>1284.817138671875</v>
      </c>
      <c r="E24" s="152">
        <v>1087.509033203125</v>
      </c>
      <c r="F24" s="152">
        <v>996.146728515625</v>
      </c>
      <c r="G24" s="152">
        <v>996.9671630859375</v>
      </c>
      <c r="H24" s="152">
        <v>1054.166748046875</v>
      </c>
    </row>
    <row r="25" spans="1:8" s="1" customFormat="1" ht="25" customHeight="1" x14ac:dyDescent="0.45">
      <c r="A25" s="151" t="s">
        <v>110</v>
      </c>
      <c r="B25" s="152">
        <v>256.548095703125</v>
      </c>
      <c r="C25" s="152">
        <v>308.64202880859375</v>
      </c>
      <c r="D25" s="152">
        <v>386.75845336914062</v>
      </c>
      <c r="E25" s="152">
        <v>352.18051147460937</v>
      </c>
      <c r="F25" s="152">
        <v>347.259033203125</v>
      </c>
      <c r="G25" s="152">
        <v>352.35391235351563</v>
      </c>
      <c r="H25" s="152">
        <v>348.0438232421875</v>
      </c>
    </row>
    <row r="26" spans="1:8" s="1" customFormat="1" ht="25" customHeight="1" x14ac:dyDescent="0.45">
      <c r="A26" s="151" t="s">
        <v>107</v>
      </c>
      <c r="B26" s="152">
        <v>469.2088623046875</v>
      </c>
      <c r="C26" s="152">
        <v>499.194580078125</v>
      </c>
      <c r="D26" s="152">
        <v>704.76318359375</v>
      </c>
      <c r="E26" s="152">
        <v>603.0584716796875</v>
      </c>
      <c r="F26" s="152">
        <v>578.94683837890625</v>
      </c>
      <c r="G26" s="152">
        <v>584.80438232421875</v>
      </c>
      <c r="H26" s="152">
        <v>639.93182373046875</v>
      </c>
    </row>
    <row r="27" spans="1:8" s="1" customFormat="1" ht="25" customHeight="1" x14ac:dyDescent="0.45">
      <c r="A27" s="151" t="s">
        <v>86</v>
      </c>
      <c r="B27" s="152">
        <v>2038.8882446289062</v>
      </c>
      <c r="C27" s="152">
        <v>1470.1370849609375</v>
      </c>
      <c r="D27" s="152">
        <v>2031.7109985351562</v>
      </c>
      <c r="E27" s="152">
        <v>2984.7010498046875</v>
      </c>
      <c r="F27" s="152">
        <v>3068.6658935546875</v>
      </c>
      <c r="G27" s="152">
        <v>2710.926025390625</v>
      </c>
      <c r="H27" s="152">
        <v>2559.634521484375</v>
      </c>
    </row>
    <row r="28" spans="1:8" s="1" customFormat="1" ht="25" customHeight="1" x14ac:dyDescent="0.45">
      <c r="A28" s="151" t="s">
        <v>98</v>
      </c>
      <c r="B28" s="152">
        <v>621.24658203125</v>
      </c>
      <c r="C28" s="152">
        <v>649.7535400390625</v>
      </c>
      <c r="D28" s="152">
        <v>725.6689453125</v>
      </c>
      <c r="E28" s="152">
        <v>630.73187255859375</v>
      </c>
      <c r="F28" s="152">
        <v>514.35052490234375</v>
      </c>
      <c r="G28" s="152">
        <v>621.0416259765625</v>
      </c>
      <c r="H28" s="152">
        <v>653.44317626953125</v>
      </c>
    </row>
    <row r="29" spans="1:8" s="1" customFormat="1" ht="25" customHeight="1" x14ac:dyDescent="0.45">
      <c r="A29" s="151" t="s">
        <v>85</v>
      </c>
      <c r="B29" s="152">
        <v>411.73486328125</v>
      </c>
      <c r="C29" s="152">
        <v>560.44329833984375</v>
      </c>
      <c r="D29" s="152">
        <v>784.44091796875</v>
      </c>
      <c r="E29" s="152">
        <v>1850.883544921875</v>
      </c>
      <c r="F29" s="152">
        <v>2160.224609375</v>
      </c>
      <c r="G29" s="152">
        <v>2420.69970703125</v>
      </c>
      <c r="H29" s="152">
        <v>2353.507568359375</v>
      </c>
    </row>
    <row r="30" spans="1:8" s="1" customFormat="1" ht="25" customHeight="1" x14ac:dyDescent="0.45">
      <c r="A30" s="155" t="s">
        <v>36</v>
      </c>
      <c r="B30" s="152">
        <v>466.49264144897461</v>
      </c>
      <c r="C30" s="152">
        <v>503.23104286193848</v>
      </c>
      <c r="D30" s="152">
        <v>542.48363876342773</v>
      </c>
      <c r="E30" s="152">
        <v>586.70900058746338</v>
      </c>
      <c r="F30" s="152">
        <v>605.94577622413635</v>
      </c>
      <c r="G30" s="152">
        <v>602.38353633880615</v>
      </c>
      <c r="H30" s="152">
        <v>671.19933557510376</v>
      </c>
    </row>
    <row r="31" spans="1:8" s="1" customFormat="1" ht="25" customHeight="1" x14ac:dyDescent="0.45">
      <c r="A31" s="152" t="s">
        <v>37</v>
      </c>
      <c r="B31" s="152">
        <v>2521.6838989257812</v>
      </c>
      <c r="C31" s="152">
        <v>2908.9644775390625</v>
      </c>
      <c r="D31" s="152">
        <v>2549.846923828125</v>
      </c>
      <c r="E31" s="152">
        <v>5180.773193359375</v>
      </c>
      <c r="F31" s="152">
        <v>5772.6103515625</v>
      </c>
      <c r="G31" s="152">
        <v>6666.90380859375</v>
      </c>
      <c r="H31" s="152">
        <v>6117.58544921875</v>
      </c>
    </row>
    <row r="32" spans="1:8" s="1" customFormat="1" ht="25" customHeight="1" x14ac:dyDescent="0.45">
      <c r="A32" s="155" t="s">
        <v>38</v>
      </c>
      <c r="B32" s="156">
        <v>4609.03955078125</v>
      </c>
      <c r="C32" s="156">
        <v>6810.802734375</v>
      </c>
      <c r="D32" s="152">
        <v>8060.7412109375</v>
      </c>
      <c r="E32" s="152">
        <v>4947.404296875</v>
      </c>
      <c r="F32" s="152">
        <v>3994.4765625</v>
      </c>
      <c r="G32" s="152">
        <v>3827.70947265625</v>
      </c>
      <c r="H32" s="152">
        <v>4167.62255859375</v>
      </c>
    </row>
    <row r="33" spans="1:8" s="1" customFormat="1" ht="25" customHeight="1" thickBot="1" x14ac:dyDescent="0.4">
      <c r="A33" s="153" t="s">
        <v>39</v>
      </c>
      <c r="B33" s="154">
        <v>19246.747806549072</v>
      </c>
      <c r="C33" s="154">
        <v>23080.077569961548</v>
      </c>
      <c r="D33" s="154">
        <v>27281.807201385498</v>
      </c>
      <c r="E33" s="154">
        <v>28546.523362159729</v>
      </c>
      <c r="F33" s="154">
        <v>30733.016988992691</v>
      </c>
      <c r="G33" s="154">
        <v>32868.700079917908</v>
      </c>
      <c r="H33" s="154">
        <v>32398.274240970612</v>
      </c>
    </row>
    <row r="34" spans="1:8" s="1" customFormat="1" ht="25" customHeight="1" thickTop="1" x14ac:dyDescent="0.45">
      <c r="A34" s="151" t="s">
        <v>40</v>
      </c>
      <c r="B34" s="152">
        <v>13489.0185546875</v>
      </c>
      <c r="C34" s="152">
        <v>16450.8984375</v>
      </c>
      <c r="D34" s="152">
        <v>16394.150390625</v>
      </c>
      <c r="E34" s="152">
        <v>16758.734375</v>
      </c>
      <c r="F34" s="152">
        <v>18542.29296875</v>
      </c>
      <c r="G34" s="152">
        <v>17918.453125</v>
      </c>
      <c r="H34" s="152">
        <v>18181.537109375</v>
      </c>
    </row>
    <row r="35" spans="1:8" s="1" customFormat="1" ht="25" customHeight="1" x14ac:dyDescent="0.45">
      <c r="A35" s="151" t="s">
        <v>41</v>
      </c>
      <c r="B35" s="152">
        <v>1817.5463256835937</v>
      </c>
      <c r="C35" s="152">
        <v>2367.6730346679687</v>
      </c>
      <c r="D35" s="152">
        <v>2764.0086059570312</v>
      </c>
      <c r="E35" s="152">
        <v>3151.2243041992187</v>
      </c>
      <c r="F35" s="152">
        <v>3244.7052001953125</v>
      </c>
      <c r="G35" s="152">
        <v>3480.246337890625</v>
      </c>
      <c r="H35" s="152">
        <v>3750.9702758789062</v>
      </c>
    </row>
    <row r="36" spans="1:8" s="1" customFormat="1" ht="25" customHeight="1" x14ac:dyDescent="0.45">
      <c r="A36" s="151" t="s">
        <v>153</v>
      </c>
      <c r="B36" s="152">
        <v>3027.6429128646851</v>
      </c>
      <c r="C36" s="152">
        <v>3604.8551416397095</v>
      </c>
      <c r="D36" s="152">
        <v>4540.7139806747437</v>
      </c>
      <c r="E36" s="152">
        <v>4976.89084815979</v>
      </c>
      <c r="F36" s="152">
        <v>5235.559061050415</v>
      </c>
      <c r="G36" s="152">
        <v>5373.6461753845215</v>
      </c>
      <c r="H36" s="152">
        <v>5298.0052299499512</v>
      </c>
    </row>
    <row r="37" spans="1:8" s="1" customFormat="1" ht="25" customHeight="1" x14ac:dyDescent="0.45">
      <c r="A37" s="151" t="s">
        <v>87</v>
      </c>
      <c r="B37" s="152">
        <v>2311.303092956543</v>
      </c>
      <c r="C37" s="152">
        <v>2792.4907274246216</v>
      </c>
      <c r="D37" s="152">
        <v>3611.3024024963379</v>
      </c>
      <c r="E37" s="152">
        <v>4044.4090690612793</v>
      </c>
      <c r="F37" s="152">
        <v>4066.6624069213867</v>
      </c>
      <c r="G37" s="152">
        <v>4157.6485214233398</v>
      </c>
      <c r="H37" s="152">
        <v>3947.2368240356445</v>
      </c>
    </row>
    <row r="38" spans="1:8" s="1" customFormat="1" ht="25" customHeight="1" x14ac:dyDescent="0.45">
      <c r="A38" s="151" t="s">
        <v>88</v>
      </c>
      <c r="B38" s="152">
        <v>716.33981990814209</v>
      </c>
      <c r="C38" s="152">
        <v>812.36441421508789</v>
      </c>
      <c r="D38" s="152">
        <v>929.41157817840576</v>
      </c>
      <c r="E38" s="152">
        <v>932.48177909851074</v>
      </c>
      <c r="F38" s="152">
        <v>1168.8966541290283</v>
      </c>
      <c r="G38" s="152">
        <v>1215.9976539611816</v>
      </c>
      <c r="H38" s="152">
        <v>1350.7684059143066</v>
      </c>
    </row>
    <row r="39" spans="1:8" s="1" customFormat="1" ht="25" customHeight="1" x14ac:dyDescent="0.45">
      <c r="A39" s="152" t="s">
        <v>249</v>
      </c>
      <c r="B39" s="152">
        <v>1747.021728515625</v>
      </c>
      <c r="C39" s="152">
        <v>2527.49658203125</v>
      </c>
      <c r="D39" s="152">
        <v>2107.370849609375</v>
      </c>
      <c r="E39" s="152">
        <v>2347.573486328125</v>
      </c>
      <c r="F39" s="152">
        <v>2622.404052734375</v>
      </c>
      <c r="G39" s="152">
        <v>2459.095458984375</v>
      </c>
      <c r="H39" s="152">
        <v>2580.12548828125</v>
      </c>
    </row>
    <row r="40" spans="1:8" s="1" customFormat="1" ht="25" customHeight="1" x14ac:dyDescent="0.45">
      <c r="A40" s="152" t="s">
        <v>272</v>
      </c>
      <c r="B40" s="152">
        <v>7606.421142578125</v>
      </c>
      <c r="C40" s="152">
        <v>7866.857666015625</v>
      </c>
      <c r="D40" s="152">
        <v>10173.98095703125</v>
      </c>
      <c r="E40" s="152">
        <v>10886.361328125</v>
      </c>
      <c r="F40" s="152">
        <v>12285.21533203125</v>
      </c>
      <c r="G40" s="152">
        <v>13844.65966796875</v>
      </c>
      <c r="H40" s="152">
        <v>12473.56396484375</v>
      </c>
    </row>
    <row r="41" spans="1:8" s="1" customFormat="1" ht="25" customHeight="1" x14ac:dyDescent="0.45">
      <c r="A41" s="151" t="s">
        <v>250</v>
      </c>
      <c r="B41" s="152">
        <v>6794.33154296875</v>
      </c>
      <c r="C41" s="152">
        <v>7161.04150390625</v>
      </c>
      <c r="D41" s="152">
        <v>7408.13232421875</v>
      </c>
      <c r="E41" s="152">
        <v>8133.73828125</v>
      </c>
      <c r="F41" s="152">
        <v>9136.0458984375</v>
      </c>
      <c r="G41" s="152">
        <v>9557.1005859375</v>
      </c>
      <c r="H41" s="152">
        <v>10232.7119140625</v>
      </c>
    </row>
    <row r="42" spans="1:8" s="1" customFormat="1" ht="25" customHeight="1" x14ac:dyDescent="0.45">
      <c r="A42" s="151" t="s">
        <v>273</v>
      </c>
      <c r="B42" s="152">
        <v>871.70042419433594</v>
      </c>
      <c r="C42" s="152">
        <v>958.74330520629883</v>
      </c>
      <c r="D42" s="152">
        <v>1197.3282356262207</v>
      </c>
      <c r="E42" s="152">
        <v>1184.3115196228027</v>
      </c>
      <c r="F42" s="152">
        <v>1170.392406463623</v>
      </c>
      <c r="G42" s="152">
        <v>1214.3019065856934</v>
      </c>
      <c r="H42" s="152">
        <v>1275.7049140930176</v>
      </c>
    </row>
    <row r="43" spans="1:8" s="1" customFormat="1" ht="25.5" customHeight="1" x14ac:dyDescent="0.45">
      <c r="A43" s="151" t="s">
        <v>251</v>
      </c>
      <c r="B43" s="152">
        <v>1684.2021484375</v>
      </c>
      <c r="C43" s="152">
        <v>1745.7794189453125</v>
      </c>
      <c r="D43" s="152">
        <v>1933.2747802734375</v>
      </c>
      <c r="E43" s="152">
        <v>1742.4609375</v>
      </c>
      <c r="F43" s="152">
        <v>1799.03515625</v>
      </c>
      <c r="G43" s="152">
        <v>1896.4627685546875</v>
      </c>
      <c r="H43" s="152">
        <v>1829.2799072265625</v>
      </c>
    </row>
    <row r="44" spans="1:8" s="1" customFormat="1" ht="21.75" customHeight="1" x14ac:dyDescent="0.45">
      <c r="A44" s="151" t="s">
        <v>252</v>
      </c>
      <c r="B44" s="152">
        <v>1839.3514404296875</v>
      </c>
      <c r="C44" s="152">
        <v>2176.0755805969238</v>
      </c>
      <c r="D44" s="152">
        <v>2383.8762893676758</v>
      </c>
      <c r="E44" s="152">
        <v>2636.7988548278809</v>
      </c>
      <c r="F44" s="152">
        <v>2854.2011260986328</v>
      </c>
      <c r="G44" s="152">
        <v>3044.3931198120117</v>
      </c>
      <c r="H44" s="152">
        <v>3093.3573875427246</v>
      </c>
    </row>
    <row r="45" spans="1:8" s="1" customFormat="1" ht="25" customHeight="1" x14ac:dyDescent="0.45">
      <c r="A45" s="155" t="s">
        <v>43</v>
      </c>
      <c r="B45" s="152">
        <v>13442.2177734375</v>
      </c>
      <c r="C45" s="152">
        <v>14797.046875</v>
      </c>
      <c r="D45" s="152">
        <v>16707.380859375</v>
      </c>
      <c r="E45" s="152">
        <v>17644.8671875</v>
      </c>
      <c r="F45" s="156">
        <v>19622.400390625</v>
      </c>
      <c r="G45" s="156">
        <v>20776.908203125</v>
      </c>
      <c r="H45" s="156">
        <v>20944.970703125</v>
      </c>
    </row>
    <row r="46" spans="1:8" s="1" customFormat="1" ht="25" customHeight="1" x14ac:dyDescent="0.45">
      <c r="A46" s="155" t="s">
        <v>44</v>
      </c>
      <c r="B46" s="152">
        <v>10586.4052734375</v>
      </c>
      <c r="C46" s="152">
        <v>12617.254272460937</v>
      </c>
      <c r="D46" s="152">
        <v>12807.635620117188</v>
      </c>
      <c r="E46" s="152">
        <v>14883.923583984375</v>
      </c>
      <c r="F46" s="156">
        <v>16537.575927734375</v>
      </c>
      <c r="G46" s="156">
        <v>17441.051513671875</v>
      </c>
      <c r="H46" s="156">
        <v>18839.50390625</v>
      </c>
    </row>
    <row r="47" spans="1:8" s="1" customFormat="1" ht="25" customHeight="1" x14ac:dyDescent="0.45">
      <c r="A47" s="151" t="s">
        <v>45</v>
      </c>
      <c r="B47" s="152">
        <v>4031.307861328125</v>
      </c>
      <c r="C47" s="152">
        <v>4572.3447265625</v>
      </c>
      <c r="D47" s="152">
        <v>5182.8857421875</v>
      </c>
      <c r="E47" s="152">
        <v>5634.84033203125</v>
      </c>
      <c r="F47" s="152">
        <v>6353.19873046875</v>
      </c>
      <c r="G47" s="152">
        <v>6160.0625</v>
      </c>
      <c r="H47" s="152">
        <v>6006.6767578125</v>
      </c>
    </row>
    <row r="48" spans="1:8" s="1" customFormat="1" ht="28.5" customHeight="1" x14ac:dyDescent="0.35">
      <c r="A48" s="157" t="s">
        <v>46</v>
      </c>
      <c r="B48" s="158">
        <v>861.3902587890625</v>
      </c>
      <c r="C48" s="158">
        <v>957.4534912109375</v>
      </c>
      <c r="D48" s="158">
        <v>1006.7491455078125</v>
      </c>
      <c r="E48" s="158">
        <v>1089.881591796875</v>
      </c>
      <c r="F48" s="158">
        <v>1168.4483642578125</v>
      </c>
      <c r="G48" s="158">
        <v>1188.1285400390625</v>
      </c>
      <c r="H48" s="158">
        <v>1201.5543212890625</v>
      </c>
    </row>
    <row r="49" spans="1:8" s="1" customFormat="1" ht="25.5" customHeight="1" thickBot="1" x14ac:dyDescent="0.4">
      <c r="A49" s="153" t="s">
        <v>47</v>
      </c>
      <c r="B49" s="154">
        <v>67798.55738735199</v>
      </c>
      <c r="C49" s="154">
        <v>77803.520035743713</v>
      </c>
      <c r="D49" s="154">
        <v>84607.487780570984</v>
      </c>
      <c r="E49" s="154">
        <v>91071.606630325317</v>
      </c>
      <c r="F49" s="154">
        <v>100571.47461509705</v>
      </c>
      <c r="G49" s="154">
        <v>104354.5099029541</v>
      </c>
      <c r="H49" s="154">
        <v>105707.96187973022</v>
      </c>
    </row>
    <row r="50" spans="1:8" ht="19.5" thickTop="1" thickBot="1" x14ac:dyDescent="0.4">
      <c r="A50" s="153" t="s">
        <v>48</v>
      </c>
      <c r="B50" s="154">
        <v>108156.66877269745</v>
      </c>
      <c r="C50" s="154">
        <v>124684.6915845871</v>
      </c>
      <c r="D50" s="154">
        <v>134566.42595386505</v>
      </c>
      <c r="E50" s="154">
        <v>145060.49658298492</v>
      </c>
      <c r="F50" s="154">
        <v>158481.80084443092</v>
      </c>
      <c r="G50" s="154">
        <v>167456.68690013885</v>
      </c>
      <c r="H50" s="154">
        <v>167871.7467083931</v>
      </c>
    </row>
    <row r="51" spans="1:8" ht="19" thickTop="1" x14ac:dyDescent="0.45">
      <c r="A51" s="159" t="s">
        <v>49</v>
      </c>
      <c r="B51" s="159">
        <v>9266.48046875</v>
      </c>
      <c r="C51" s="159">
        <v>10151.28125</v>
      </c>
      <c r="D51" s="159">
        <v>11452.2236328125</v>
      </c>
      <c r="E51" s="159">
        <v>12647.1787109375</v>
      </c>
      <c r="F51" s="159">
        <v>13088.2119140625</v>
      </c>
      <c r="G51" s="159">
        <v>13552.4462890625</v>
      </c>
      <c r="H51" s="159">
        <v>13361.8974609375</v>
      </c>
    </row>
    <row r="52" spans="1:8" ht="25.5" customHeight="1" thickBot="1" x14ac:dyDescent="0.4">
      <c r="A52" s="161" t="s">
        <v>50</v>
      </c>
      <c r="B52" s="162">
        <v>117423.14924144745</v>
      </c>
      <c r="C52" s="162">
        <v>134835.9728345871</v>
      </c>
      <c r="D52" s="162">
        <v>146018.64958667755</v>
      </c>
      <c r="E52" s="162">
        <v>157707.67529392242</v>
      </c>
      <c r="F52" s="162">
        <v>171570.01275849342</v>
      </c>
      <c r="G52" s="162">
        <v>181009.13318920135</v>
      </c>
      <c r="H52" s="162">
        <v>181233.6441693306</v>
      </c>
    </row>
    <row r="53" spans="1:8" ht="15" thickTop="1" x14ac:dyDescent="0.35"/>
    <row r="54" spans="1:8" x14ac:dyDescent="0.35">
      <c r="H54" s="16">
        <f>H52-G52</f>
        <v>224.51098012924194</v>
      </c>
    </row>
    <row r="57" spans="1:8" x14ac:dyDescent="0.35">
      <c r="E57" s="160"/>
      <c r="F57" s="160"/>
    </row>
    <row r="59" spans="1:8" x14ac:dyDescent="0.35">
      <c r="E59" s="160"/>
      <c r="F59" s="1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3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4" width="10.7265625" customWidth="1"/>
    <col min="5" max="5" width="10.7265625" style="38" customWidth="1"/>
    <col min="6" max="7" width="10.7265625" customWidth="1"/>
  </cols>
  <sheetData>
    <row r="1" spans="1:8" ht="18" x14ac:dyDescent="0.4">
      <c r="A1" s="147" t="s">
        <v>243</v>
      </c>
    </row>
    <row r="2" spans="1:8" ht="18" x14ac:dyDescent="0.35">
      <c r="A2" s="163"/>
    </row>
    <row r="3" spans="1:8" ht="15" thickBot="1" x14ac:dyDescent="0.4"/>
    <row r="4" spans="1:8" s="1" customFormat="1" ht="25" customHeight="1" thickTop="1" thickBot="1" x14ac:dyDescent="0.4">
      <c r="A4" s="149" t="s">
        <v>27</v>
      </c>
      <c r="B4" s="150" t="s">
        <v>84</v>
      </c>
      <c r="C4" s="150" t="s">
        <v>144</v>
      </c>
      <c r="D4" s="150" t="s">
        <v>145</v>
      </c>
      <c r="E4" s="150" t="s">
        <v>146</v>
      </c>
      <c r="F4" s="150" t="s">
        <v>147</v>
      </c>
      <c r="G4" s="150" t="s">
        <v>247</v>
      </c>
      <c r="H4" s="150" t="s">
        <v>267</v>
      </c>
    </row>
    <row r="5" spans="1:8" s="1" customFormat="1" ht="25" customHeight="1" thickTop="1" x14ac:dyDescent="0.45">
      <c r="A5" s="151" t="s">
        <v>271</v>
      </c>
      <c r="B5" s="164">
        <v>7.8214649138871621</v>
      </c>
      <c r="C5" s="164">
        <v>8.1389357265557418</v>
      </c>
      <c r="D5" s="164">
        <v>6.6504267987740056</v>
      </c>
      <c r="E5" s="164">
        <v>6.7201176332317285</v>
      </c>
      <c r="F5" s="164">
        <v>7.6761562213032972</v>
      </c>
      <c r="G5" s="164">
        <v>7.8589594718711524</v>
      </c>
      <c r="H5" s="164">
        <v>7.2803855918429035</v>
      </c>
    </row>
    <row r="6" spans="1:8" s="1" customFormat="1" ht="25" customHeight="1" x14ac:dyDescent="0.45">
      <c r="A6" s="151" t="s">
        <v>28</v>
      </c>
      <c r="B6" s="164">
        <v>2.7579484893937982</v>
      </c>
      <c r="C6" s="164">
        <v>2.7863138375910617</v>
      </c>
      <c r="D6" s="164">
        <v>2.3076023471618785</v>
      </c>
      <c r="E6" s="164">
        <v>2.1430221724592209</v>
      </c>
      <c r="F6" s="164">
        <v>2.9745045932588896</v>
      </c>
      <c r="G6" s="164">
        <v>3.0861661935821667</v>
      </c>
      <c r="H6" s="164">
        <v>2.8847807940617161</v>
      </c>
    </row>
    <row r="7" spans="1:8" s="1" customFormat="1" ht="25" customHeight="1" x14ac:dyDescent="0.45">
      <c r="A7" s="151" t="s">
        <v>29</v>
      </c>
      <c r="B7" s="164">
        <v>1.9688785166047114</v>
      </c>
      <c r="C7" s="164">
        <v>2.2879169588488364</v>
      </c>
      <c r="D7" s="164">
        <v>1.6964538742809649</v>
      </c>
      <c r="E7" s="164">
        <v>1.7114611871775427</v>
      </c>
      <c r="F7" s="164">
        <v>2.0821761714993259</v>
      </c>
      <c r="G7" s="164">
        <v>2.275393883879071</v>
      </c>
      <c r="H7" s="164">
        <v>1.6530601687194981</v>
      </c>
    </row>
    <row r="8" spans="1:8" s="1" customFormat="1" ht="25" customHeight="1" x14ac:dyDescent="0.45">
      <c r="A8" s="151" t="s">
        <v>248</v>
      </c>
      <c r="B8" s="164">
        <v>3.0946379078886528</v>
      </c>
      <c r="C8" s="164">
        <v>3.0647049301158433</v>
      </c>
      <c r="D8" s="164">
        <v>2.6463705773311621</v>
      </c>
      <c r="E8" s="164">
        <v>2.8656342735949649</v>
      </c>
      <c r="F8" s="164">
        <v>2.6194754565450813</v>
      </c>
      <c r="G8" s="164">
        <v>2.4973993944099142</v>
      </c>
      <c r="H8" s="164">
        <v>2.7425446290616895</v>
      </c>
    </row>
    <row r="9" spans="1:8" s="1" customFormat="1" ht="25" customHeight="1" x14ac:dyDescent="0.45">
      <c r="A9" s="151" t="s">
        <v>30</v>
      </c>
      <c r="B9" s="164">
        <v>10.157412092202026</v>
      </c>
      <c r="C9" s="164">
        <v>9.5129515840214847</v>
      </c>
      <c r="D9" s="164">
        <v>8.8798708968277378</v>
      </c>
      <c r="E9" s="164">
        <v>9.4124938855688089</v>
      </c>
      <c r="F9" s="164">
        <v>8.1642046922304097</v>
      </c>
      <c r="G9" s="164">
        <v>8.8437761219538533</v>
      </c>
      <c r="H9" s="164">
        <v>9.1434471485514166</v>
      </c>
    </row>
    <row r="10" spans="1:8" s="1" customFormat="1" ht="25" customHeight="1" x14ac:dyDescent="0.45">
      <c r="A10" s="151" t="s">
        <v>31</v>
      </c>
      <c r="B10" s="164">
        <v>6.026655325017126</v>
      </c>
      <c r="C10" s="164">
        <v>6.2460504229789429</v>
      </c>
      <c r="D10" s="164">
        <v>5.4109369406893348</v>
      </c>
      <c r="E10" s="164">
        <v>4.5905609721878227</v>
      </c>
      <c r="F10" s="164">
        <v>3.9150149791466</v>
      </c>
      <c r="G10" s="164">
        <v>4.3710161676165136</v>
      </c>
      <c r="H10" s="164">
        <v>3.885617337064613</v>
      </c>
    </row>
    <row r="11" spans="1:8" s="1" customFormat="1" ht="25" customHeight="1" x14ac:dyDescent="0.45">
      <c r="A11" s="151" t="s">
        <v>96</v>
      </c>
      <c r="B11" s="164">
        <v>1.2841501323275191</v>
      </c>
      <c r="C11" s="164">
        <v>0.92944698324189989</v>
      </c>
      <c r="D11" s="164">
        <v>0.93744062052366428</v>
      </c>
      <c r="E11" s="164">
        <v>0.90615380260744971</v>
      </c>
      <c r="F11" s="164">
        <v>0.98518063206773121</v>
      </c>
      <c r="G11" s="164">
        <v>1.2235186042280868</v>
      </c>
      <c r="H11" s="164">
        <v>1.4006929381704361</v>
      </c>
    </row>
    <row r="12" spans="1:8" s="1" customFormat="1" ht="25" customHeight="1" x14ac:dyDescent="0.45">
      <c r="A12" s="151" t="s">
        <v>97</v>
      </c>
      <c r="B12" s="164">
        <v>0.96446480201189344</v>
      </c>
      <c r="C12" s="164">
        <v>1.1936188168527817</v>
      </c>
      <c r="D12" s="164">
        <v>1.8963105128738893</v>
      </c>
      <c r="E12" s="194">
        <v>3.273756790300447</v>
      </c>
      <c r="F12" s="164">
        <v>2.665455253046964</v>
      </c>
      <c r="G12" s="164">
        <v>2.5134811737809537</v>
      </c>
      <c r="H12" s="164">
        <v>3.0942918034530478</v>
      </c>
    </row>
    <row r="13" spans="1:8" s="1" customFormat="1" ht="25" customHeight="1" x14ac:dyDescent="0.45">
      <c r="A13" s="151" t="s">
        <v>32</v>
      </c>
      <c r="B13" s="164">
        <v>1.8821418328454875</v>
      </c>
      <c r="C13" s="164">
        <v>1.1438353609478606</v>
      </c>
      <c r="D13" s="164">
        <v>0.63518282274085036</v>
      </c>
      <c r="E13" s="164">
        <v>0.64202232047308949</v>
      </c>
      <c r="F13" s="164">
        <v>0.59855382796911505</v>
      </c>
      <c r="G13" s="164">
        <v>0.73576017632829893</v>
      </c>
      <c r="H13" s="164">
        <v>0.76284506986331968</v>
      </c>
    </row>
    <row r="14" spans="1:8" s="1" customFormat="1" ht="25" customHeight="1" thickBot="1" x14ac:dyDescent="0.4">
      <c r="A14" s="153" t="s">
        <v>33</v>
      </c>
      <c r="B14" s="165">
        <v>17.978877006089188</v>
      </c>
      <c r="C14" s="165">
        <v>17.651887310577226</v>
      </c>
      <c r="D14" s="165">
        <v>15.530297695601742</v>
      </c>
      <c r="E14" s="165">
        <v>16.132611518800537</v>
      </c>
      <c r="F14" s="165">
        <v>15.840360913533708</v>
      </c>
      <c r="G14" s="165">
        <v>16.702735593825004</v>
      </c>
      <c r="H14" s="165">
        <v>16.423832740394321</v>
      </c>
    </row>
    <row r="15" spans="1:8" s="1" customFormat="1" ht="25" customHeight="1" thickTop="1" x14ac:dyDescent="0.45">
      <c r="A15" s="151" t="s">
        <v>34</v>
      </c>
      <c r="B15" s="164">
        <v>10.318258737831046</v>
      </c>
      <c r="C15" s="164">
        <v>9.9085652568677141</v>
      </c>
      <c r="D15" s="164">
        <v>11.417184800578324</v>
      </c>
      <c r="E15" s="164">
        <v>11.678788516537812</v>
      </c>
      <c r="F15" s="164">
        <v>12.220043431740255</v>
      </c>
      <c r="G15" s="164">
        <v>12.360750203295654</v>
      </c>
      <c r="H15" s="164">
        <v>12.201413448651612</v>
      </c>
    </row>
    <row r="16" spans="1:8" s="1" customFormat="1" ht="25" customHeight="1" x14ac:dyDescent="0.45">
      <c r="A16" s="151" t="s">
        <v>35</v>
      </c>
      <c r="B16" s="164">
        <v>0.51572242659174372</v>
      </c>
      <c r="C16" s="164">
        <v>0.51389746042532092</v>
      </c>
      <c r="D16" s="164">
        <v>0.47484076935664449</v>
      </c>
      <c r="E16" s="164">
        <v>0.44672502591093771</v>
      </c>
      <c r="F16" s="164">
        <v>0.75443068998117246</v>
      </c>
      <c r="G16" s="164">
        <v>0.85120364951185157</v>
      </c>
      <c r="H16" s="164">
        <v>0.94734606143819289</v>
      </c>
    </row>
    <row r="17" spans="1:8" s="1" customFormat="1" ht="25" customHeight="1" x14ac:dyDescent="0.45">
      <c r="A17" s="151" t="s">
        <v>100</v>
      </c>
      <c r="B17" s="164">
        <v>0.81456082328763801</v>
      </c>
      <c r="C17" s="164">
        <v>0.8340609958680274</v>
      </c>
      <c r="D17" s="164">
        <v>1.2941801544629827</v>
      </c>
      <c r="E17" s="164">
        <v>1.0805097924524849</v>
      </c>
      <c r="F17" s="164">
        <v>1.3454042845958256</v>
      </c>
      <c r="G17" s="164">
        <v>1.2374070770658623</v>
      </c>
      <c r="H17" s="164">
        <v>1.3608527320360755</v>
      </c>
    </row>
    <row r="18" spans="1:8" s="1" customFormat="1" ht="25" customHeight="1" x14ac:dyDescent="0.45">
      <c r="A18" s="151" t="s">
        <v>101</v>
      </c>
      <c r="B18" s="164">
        <v>2.0152943534043399</v>
      </c>
      <c r="C18" s="164">
        <v>2.0145637822680187</v>
      </c>
      <c r="D18" s="164">
        <v>2.4255981954330212</v>
      </c>
      <c r="E18" s="164">
        <v>2.6868525214446426</v>
      </c>
      <c r="F18" s="164">
        <v>2.747051312437538</v>
      </c>
      <c r="G18" s="164">
        <v>3.1592947518900374</v>
      </c>
      <c r="H18" s="164">
        <v>2.7222311799524546</v>
      </c>
    </row>
    <row r="19" spans="1:8" s="1" customFormat="1" ht="25" customHeight="1" x14ac:dyDescent="0.45">
      <c r="A19" s="151" t="s">
        <v>99</v>
      </c>
      <c r="B19" s="164">
        <v>1.5447264587908662</v>
      </c>
      <c r="C19" s="164">
        <v>1.8208831922162387</v>
      </c>
      <c r="D19" s="164">
        <v>1.7106551083384016</v>
      </c>
      <c r="E19" s="164">
        <v>1.4519077877876061</v>
      </c>
      <c r="F19" s="164">
        <v>1.5268250742026568</v>
      </c>
      <c r="G19" s="164">
        <v>1.6172929765852946</v>
      </c>
      <c r="H19" s="164">
        <v>1.659525158094703</v>
      </c>
    </row>
    <row r="20" spans="1:8" s="1" customFormat="1" ht="25" customHeight="1" x14ac:dyDescent="0.45">
      <c r="A20" s="151" t="s">
        <v>106</v>
      </c>
      <c r="B20" s="164">
        <v>0.27471661608761072</v>
      </c>
      <c r="C20" s="164">
        <v>0.20833384456614126</v>
      </c>
      <c r="D20" s="164">
        <v>0.28585410168753428</v>
      </c>
      <c r="E20" s="164">
        <v>0.16842454764846773</v>
      </c>
      <c r="F20" s="164">
        <v>0.27002120807363761</v>
      </c>
      <c r="G20" s="164">
        <v>0.25776199558867607</v>
      </c>
      <c r="H20" s="164">
        <v>0.26840149333341279</v>
      </c>
    </row>
    <row r="21" spans="1:8" s="1" customFormat="1" ht="25" customHeight="1" x14ac:dyDescent="0.45">
      <c r="A21" s="151" t="s">
        <v>108</v>
      </c>
      <c r="B21" s="164">
        <v>0.10834472360933521</v>
      </c>
      <c r="C21" s="164">
        <v>0.16431856199681596</v>
      </c>
      <c r="D21" s="164">
        <v>0.21577061493623864</v>
      </c>
      <c r="E21" s="164">
        <v>0.18891508811776991</v>
      </c>
      <c r="F21" s="164">
        <v>0.18296811981680733</v>
      </c>
      <c r="G21" s="164">
        <v>0.17221508723278647</v>
      </c>
      <c r="H21" s="164">
        <v>0.17440217040508804</v>
      </c>
    </row>
    <row r="22" spans="1:8" s="1" customFormat="1" ht="25" customHeight="1" x14ac:dyDescent="0.45">
      <c r="A22" s="151" t="s">
        <v>116</v>
      </c>
      <c r="B22" s="164">
        <v>0.26728489367480412</v>
      </c>
      <c r="C22" s="164">
        <v>0.27067349521499318</v>
      </c>
      <c r="D22" s="164">
        <v>0.34264635175015523</v>
      </c>
      <c r="E22" s="164">
        <v>0.31993004068824299</v>
      </c>
      <c r="F22" s="164">
        <v>0.33943765615978183</v>
      </c>
      <c r="G22" s="164">
        <v>0.25222121031675565</v>
      </c>
      <c r="H22" s="164">
        <v>0.25973570595292444</v>
      </c>
    </row>
    <row r="23" spans="1:8" s="1" customFormat="1" ht="25" customHeight="1" x14ac:dyDescent="0.45">
      <c r="A23" s="151" t="s">
        <v>109</v>
      </c>
      <c r="B23" s="164">
        <v>0.18560610553342988</v>
      </c>
      <c r="C23" s="164">
        <v>0.20317274790455878</v>
      </c>
      <c r="D23" s="164">
        <v>0.24310654632193057</v>
      </c>
      <c r="E23" s="164">
        <v>0.20211884227965554</v>
      </c>
      <c r="F23" s="164">
        <v>0.23281818954693256</v>
      </c>
      <c r="G23" s="164">
        <v>0.23392908769604384</v>
      </c>
      <c r="H23" s="164">
        <v>0.24027109253396303</v>
      </c>
    </row>
    <row r="24" spans="1:8" s="1" customFormat="1" ht="25" customHeight="1" x14ac:dyDescent="0.45">
      <c r="A24" s="151" t="s">
        <v>102</v>
      </c>
      <c r="B24" s="164">
        <v>0.96058952179362744</v>
      </c>
      <c r="C24" s="164">
        <v>0.91847073821864589</v>
      </c>
      <c r="D24" s="164">
        <v>0.87989934320629348</v>
      </c>
      <c r="E24" s="164">
        <v>0.68957267373088615</v>
      </c>
      <c r="F24" s="164">
        <v>0.5806065480206194</v>
      </c>
      <c r="G24" s="164">
        <v>0.55078279505589867</v>
      </c>
      <c r="H24" s="164">
        <v>0.58166172891273082</v>
      </c>
    </row>
    <row r="25" spans="1:8" s="1" customFormat="1" ht="25" customHeight="1" x14ac:dyDescent="0.45">
      <c r="A25" s="151" t="s">
        <v>110</v>
      </c>
      <c r="B25" s="164">
        <v>0.21848170259478095</v>
      </c>
      <c r="C25" s="164">
        <v>0.22890184445602432</v>
      </c>
      <c r="D25" s="164">
        <v>0.26486921668150237</v>
      </c>
      <c r="E25" s="164">
        <v>0.2233122204218943</v>
      </c>
      <c r="F25" s="164">
        <v>0.20240077366662912</v>
      </c>
      <c r="G25" s="164">
        <v>0.19466084729835961</v>
      </c>
      <c r="H25" s="164">
        <v>0.19204150798678554</v>
      </c>
    </row>
    <row r="26" spans="1:8" s="1" customFormat="1" ht="25" customHeight="1" x14ac:dyDescent="0.45">
      <c r="A26" s="151" t="s">
        <v>107</v>
      </c>
      <c r="B26" s="164">
        <v>0.3995880414856634</v>
      </c>
      <c r="C26" s="164">
        <v>0.37022359062186067</v>
      </c>
      <c r="D26" s="164">
        <v>0.48265285673348068</v>
      </c>
      <c r="E26" s="164">
        <v>0.38239005841393414</v>
      </c>
      <c r="F26" s="164">
        <v>0.33744057546574147</v>
      </c>
      <c r="G26" s="164">
        <v>0.3230800413330232</v>
      </c>
      <c r="H26" s="164">
        <v>0.35309769698862664</v>
      </c>
    </row>
    <row r="27" spans="1:8" s="1" customFormat="1" ht="25" customHeight="1" x14ac:dyDescent="0.45">
      <c r="A27" s="151" t="s">
        <v>86</v>
      </c>
      <c r="B27" s="164">
        <v>1.7363597023245476</v>
      </c>
      <c r="C27" s="164">
        <v>1.0903151837414038</v>
      </c>
      <c r="D27" s="164">
        <v>1.3914051419364211</v>
      </c>
      <c r="E27" s="164">
        <v>1.8925528159882201</v>
      </c>
      <c r="F27" s="164">
        <v>1.7885793934597558</v>
      </c>
      <c r="G27" s="164">
        <v>1.4976736132739812</v>
      </c>
      <c r="H27" s="164">
        <v>1.4123395979903444</v>
      </c>
    </row>
    <row r="28" spans="1:8" s="1" customFormat="1" ht="25" customHeight="1" x14ac:dyDescent="0.45">
      <c r="A28" s="151" t="s">
        <v>98</v>
      </c>
      <c r="B28" s="164">
        <v>0.52906653078587795</v>
      </c>
      <c r="C28" s="164">
        <v>0.48188441584217401</v>
      </c>
      <c r="D28" s="164">
        <v>0.49697004277644585</v>
      </c>
      <c r="E28" s="164">
        <v>0.39993733430100231</v>
      </c>
      <c r="F28" s="164">
        <v>0.2997904567544431</v>
      </c>
      <c r="G28" s="164">
        <v>0.34309960775703696</v>
      </c>
      <c r="H28" s="164">
        <v>0.36055290907189663</v>
      </c>
    </row>
    <row r="29" spans="1:8" s="1" customFormat="1" ht="25" customHeight="1" x14ac:dyDescent="0.45">
      <c r="A29" s="151" t="s">
        <v>85</v>
      </c>
      <c r="B29" s="164">
        <v>0.35064198664492796</v>
      </c>
      <c r="C29" s="164">
        <v>0.41564820318935181</v>
      </c>
      <c r="D29" s="164">
        <v>0.53721967720506902</v>
      </c>
      <c r="E29" s="164">
        <v>1.1736166559251808</v>
      </c>
      <c r="F29" s="164">
        <v>1.2590921773817143</v>
      </c>
      <c r="G29" s="164">
        <v>1.3373356716210518</v>
      </c>
      <c r="H29" s="164">
        <v>1.298604119089743</v>
      </c>
    </row>
    <row r="30" spans="1:8" s="1" customFormat="1" ht="25" customHeight="1" x14ac:dyDescent="0.45">
      <c r="A30" s="155" t="s">
        <v>36</v>
      </c>
      <c r="B30" s="164">
        <v>0.39727485122185285</v>
      </c>
      <c r="C30" s="164">
        <v>0.37321720033813816</v>
      </c>
      <c r="D30" s="164">
        <v>0.37151667975220259</v>
      </c>
      <c r="E30" s="164">
        <v>0.37202311142688776</v>
      </c>
      <c r="F30" s="164">
        <v>0.35317697217699806</v>
      </c>
      <c r="G30" s="164">
        <v>0.33279179106899515</v>
      </c>
      <c r="H30" s="164">
        <v>0.37035029486467058</v>
      </c>
    </row>
    <row r="31" spans="1:8" s="1" customFormat="1" ht="25" customHeight="1" x14ac:dyDescent="0.45">
      <c r="A31" s="152" t="s">
        <v>37</v>
      </c>
      <c r="B31" s="164">
        <v>2.1475185389046691</v>
      </c>
      <c r="C31" s="164">
        <v>2.1574097893799431</v>
      </c>
      <c r="D31" s="164">
        <v>1.7462474355472795</v>
      </c>
      <c r="E31" s="164">
        <v>3.2850482284415654</v>
      </c>
      <c r="F31" s="164">
        <v>3.3645800094962879</v>
      </c>
      <c r="G31" s="164">
        <v>3.6831864177953446</v>
      </c>
      <c r="H31" s="164">
        <v>3.3755241623365224</v>
      </c>
    </row>
    <row r="32" spans="1:8" s="1" customFormat="1" ht="25" customHeight="1" x14ac:dyDescent="0.45">
      <c r="A32" s="155" t="s">
        <v>38</v>
      </c>
      <c r="B32" s="166">
        <v>3.925154094874483</v>
      </c>
      <c r="C32" s="166">
        <v>5.0511763227534967</v>
      </c>
      <c r="D32" s="164">
        <v>5.5203504715009677</v>
      </c>
      <c r="E32" s="164">
        <v>3.1370726172042294</v>
      </c>
      <c r="F32" s="164">
        <v>2.3281903977723268</v>
      </c>
      <c r="G32" s="164">
        <v>2.1146499103198861</v>
      </c>
      <c r="H32" s="164">
        <v>2.2995854758070462</v>
      </c>
    </row>
    <row r="33" spans="1:8" s="1" customFormat="1" ht="25" customHeight="1" thickBot="1" x14ac:dyDescent="0.4">
      <c r="A33" s="153" t="s">
        <v>39</v>
      </c>
      <c r="B33" s="165">
        <v>16.390931371610197</v>
      </c>
      <c r="C33" s="165">
        <v>17.117151369001157</v>
      </c>
      <c r="D33" s="165">
        <v>18.683782707626573</v>
      </c>
      <c r="E33" s="165">
        <v>18.100909362183607</v>
      </c>
      <c r="F33" s="165">
        <v>17.912813839008869</v>
      </c>
      <c r="G33" s="165">
        <v>18.158586531410887</v>
      </c>
      <c r="H33" s="165">
        <v>17.876523086795181</v>
      </c>
    </row>
    <row r="34" spans="1:8" s="1" customFormat="1" ht="25" customHeight="1" thickTop="1" x14ac:dyDescent="0.45">
      <c r="A34" s="151" t="s">
        <v>40</v>
      </c>
      <c r="B34" s="164">
        <v>11.487529198310934</v>
      </c>
      <c r="C34" s="164">
        <v>12.200674709916981</v>
      </c>
      <c r="D34" s="164">
        <v>11.227435972754517</v>
      </c>
      <c r="E34" s="164">
        <v>10.626454510705624</v>
      </c>
      <c r="F34" s="164">
        <v>10.807420638739844</v>
      </c>
      <c r="G34" s="164">
        <v>9.8991983494394074</v>
      </c>
      <c r="H34" s="164">
        <v>10.032098175097991</v>
      </c>
    </row>
    <row r="35" spans="1:8" s="1" customFormat="1" ht="25" customHeight="1" x14ac:dyDescent="0.45">
      <c r="A35" s="151" t="s">
        <v>41</v>
      </c>
      <c r="B35" s="164">
        <v>1.547860313255885</v>
      </c>
      <c r="C35" s="164">
        <v>1.7559654036631323</v>
      </c>
      <c r="D35" s="164">
        <v>1.8929147843654719</v>
      </c>
      <c r="E35" s="164">
        <v>1.9981426384773153</v>
      </c>
      <c r="F35" s="164">
        <v>1.8911843322892603</v>
      </c>
      <c r="G35" s="164">
        <v>1.9226910137472828</v>
      </c>
      <c r="H35" s="164">
        <v>2.0696876085404385</v>
      </c>
    </row>
    <row r="36" spans="1:8" s="1" customFormat="1" ht="25" customHeight="1" x14ac:dyDescent="0.45">
      <c r="A36" s="151" t="s">
        <v>153</v>
      </c>
      <c r="B36" s="164">
        <v>2.578403775084583</v>
      </c>
      <c r="C36" s="164">
        <v>2.6735114271486307</v>
      </c>
      <c r="D36" s="164">
        <v>3.1096808479791811</v>
      </c>
      <c r="E36" s="164">
        <v>3.1557695837468125</v>
      </c>
      <c r="F36" s="164">
        <v>3.0515583561913755</v>
      </c>
      <c r="G36" s="164">
        <v>2.9687154900452848</v>
      </c>
      <c r="H36" s="164">
        <v>2.9233011642142492</v>
      </c>
    </row>
    <row r="37" spans="1:8" s="1" customFormat="1" ht="25" customHeight="1" x14ac:dyDescent="0.45">
      <c r="A37" s="151" t="s">
        <v>87</v>
      </c>
      <c r="B37" s="164">
        <v>1.9683538619833836</v>
      </c>
      <c r="C37" s="164">
        <v>2.0710279821619779</v>
      </c>
      <c r="D37" s="164">
        <v>2.4731788800393248</v>
      </c>
      <c r="E37" s="164">
        <v>2.5644972963577368</v>
      </c>
      <c r="F37" s="164">
        <v>2.3702640930881844</v>
      </c>
      <c r="G37" s="164">
        <v>2.2969274799396571</v>
      </c>
      <c r="H37" s="164">
        <v>2.1779823730452907</v>
      </c>
    </row>
    <row r="38" spans="1:8" s="1" customFormat="1" ht="25" customHeight="1" x14ac:dyDescent="0.45">
      <c r="A38" s="151" t="s">
        <v>88</v>
      </c>
      <c r="B38" s="164">
        <v>0.6100499131011996</v>
      </c>
      <c r="C38" s="164">
        <v>0.60248344498665296</v>
      </c>
      <c r="D38" s="164">
        <v>0.63650196793985647</v>
      </c>
      <c r="E38" s="164">
        <v>0.59127228738907534</v>
      </c>
      <c r="F38" s="164">
        <v>0.68129426310319086</v>
      </c>
      <c r="G38" s="164">
        <v>0.67178801010562805</v>
      </c>
      <c r="H38" s="164">
        <v>0.74531879116895861</v>
      </c>
    </row>
    <row r="39" spans="1:8" s="1" customFormat="1" ht="25" customHeight="1" x14ac:dyDescent="0.45">
      <c r="A39" s="152" t="s">
        <v>249</v>
      </c>
      <c r="B39" s="164">
        <v>1.4878000971711034</v>
      </c>
      <c r="C39" s="164">
        <v>1.8744972346006732</v>
      </c>
      <c r="D39" s="164">
        <v>1.4432203390282876</v>
      </c>
      <c r="E39" s="164">
        <v>1.4885600729025479</v>
      </c>
      <c r="F39" s="164">
        <v>1.528474592133849</v>
      </c>
      <c r="G39" s="164">
        <v>1.358547723895227</v>
      </c>
      <c r="H39" s="164">
        <v>1.4236459792590066</v>
      </c>
    </row>
    <row r="40" spans="1:8" s="1" customFormat="1" ht="25" customHeight="1" x14ac:dyDescent="0.45">
      <c r="A40" s="152" t="s">
        <v>272</v>
      </c>
      <c r="B40" s="164">
        <v>6.4777866985475532</v>
      </c>
      <c r="C40" s="164">
        <v>5.8343908532973323</v>
      </c>
      <c r="D40" s="164">
        <v>6.9675900892316589</v>
      </c>
      <c r="E40" s="164">
        <v>6.9028735017721283</v>
      </c>
      <c r="F40" s="164">
        <v>7.1604676915914496</v>
      </c>
      <c r="G40" s="164">
        <v>7.6485972967438611</v>
      </c>
      <c r="H40" s="164">
        <v>6.8825874036883699</v>
      </c>
    </row>
    <row r="41" spans="1:8" s="1" customFormat="1" ht="25" customHeight="1" x14ac:dyDescent="0.45">
      <c r="A41" s="151" t="s">
        <v>250</v>
      </c>
      <c r="B41" s="164">
        <v>5.7861942784366409</v>
      </c>
      <c r="C41" s="164">
        <v>5.3109280508482781</v>
      </c>
      <c r="D41" s="164">
        <v>5.0734151734647002</v>
      </c>
      <c r="E41" s="164">
        <v>5.1574777613651435</v>
      </c>
      <c r="F41" s="164">
        <v>5.3249666136573905</v>
      </c>
      <c r="G41" s="164">
        <v>5.2798996479077429</v>
      </c>
      <c r="H41" s="164">
        <v>5.6461436622119958</v>
      </c>
    </row>
    <row r="42" spans="1:8" s="1" customFormat="1" ht="25" customHeight="1" x14ac:dyDescent="0.45">
      <c r="A42" s="151" t="s">
        <v>273</v>
      </c>
      <c r="B42" s="164">
        <v>0.74235824011322582</v>
      </c>
      <c r="C42" s="164">
        <v>0.71104415613365846</v>
      </c>
      <c r="D42" s="164">
        <v>0.81998309052672036</v>
      </c>
      <c r="E42" s="164">
        <v>0.75095363457458975</v>
      </c>
      <c r="F42" s="164">
        <v>0.68216606599610097</v>
      </c>
      <c r="G42" s="164">
        <v>0.67085118037465763</v>
      </c>
      <c r="H42" s="164">
        <v>0.70390071332511439</v>
      </c>
    </row>
    <row r="43" spans="1:8" s="1" customFormat="1" ht="25" customHeight="1" x14ac:dyDescent="0.45">
      <c r="A43" s="151" t="s">
        <v>251</v>
      </c>
      <c r="B43" s="164">
        <v>1.4343016341474673</v>
      </c>
      <c r="C43" s="164">
        <v>1.2947430735616707</v>
      </c>
      <c r="D43" s="164">
        <v>1.3239916858194432</v>
      </c>
      <c r="E43" s="164">
        <v>1.1048675559084531</v>
      </c>
      <c r="F43" s="164">
        <v>1.0485720245194423</v>
      </c>
      <c r="G43" s="164">
        <v>1.0477166180186022</v>
      </c>
      <c r="H43" s="164">
        <v>1.009348962556547</v>
      </c>
    </row>
    <row r="44" spans="1:8" s="1" customFormat="1" ht="28.5" customHeight="1" x14ac:dyDescent="0.45">
      <c r="A44" s="151" t="s">
        <v>252</v>
      </c>
      <c r="B44" s="164">
        <v>1.5664300032079554</v>
      </c>
      <c r="C44" s="164">
        <v>1.6138687138531429</v>
      </c>
      <c r="D44" s="164">
        <v>1.6325834378796884</v>
      </c>
      <c r="E44" s="164">
        <v>1.6719534099489037</v>
      </c>
      <c r="F44" s="164">
        <v>1.663578081162868</v>
      </c>
      <c r="G44" s="164">
        <v>1.6819002810371086</v>
      </c>
      <c r="H44" s="164">
        <v>1.7068339610566636</v>
      </c>
    </row>
    <row r="45" spans="1:8" s="1" customFormat="1" ht="25.5" customHeight="1" x14ac:dyDescent="0.45">
      <c r="A45" s="155" t="s">
        <v>43</v>
      </c>
      <c r="B45" s="164">
        <v>11.447672678065707</v>
      </c>
      <c r="C45" s="164">
        <v>10.974109181644421</v>
      </c>
      <c r="D45" s="164">
        <v>11.441949988352274</v>
      </c>
      <c r="E45" s="164">
        <v>11.18833763456025</v>
      </c>
      <c r="F45" s="166">
        <v>11.436963881471536</v>
      </c>
      <c r="G45" s="166">
        <v>11.478375614012668</v>
      </c>
      <c r="H45" s="166">
        <v>11.556888788019762</v>
      </c>
    </row>
    <row r="46" spans="1:8" s="1" customFormat="1" ht="25" customHeight="1" x14ac:dyDescent="0.45">
      <c r="A46" s="155" t="s">
        <v>44</v>
      </c>
      <c r="B46" s="164">
        <v>9.0156032620702042</v>
      </c>
      <c r="C46" s="164">
        <v>9.3574837687709813</v>
      </c>
      <c r="D46" s="164">
        <v>8.7712327544260003</v>
      </c>
      <c r="E46" s="164">
        <v>9.4376659577569431</v>
      </c>
      <c r="F46" s="166">
        <v>9.6389664265008328</v>
      </c>
      <c r="G46" s="166">
        <v>9.6354538615692196</v>
      </c>
      <c r="H46" s="166">
        <v>10.395147100086911</v>
      </c>
    </row>
    <row r="47" spans="1:8" ht="18.5" x14ac:dyDescent="0.45">
      <c r="A47" s="151" t="s">
        <v>45</v>
      </c>
      <c r="B47" s="164">
        <v>3.4331457530907148</v>
      </c>
      <c r="C47" s="164">
        <v>3.3910421903298174</v>
      </c>
      <c r="D47" s="164">
        <v>3.5494683431590754</v>
      </c>
      <c r="E47" s="164">
        <v>3.5729651848139312</v>
      </c>
      <c r="F47" s="164">
        <v>3.7029773608583243</v>
      </c>
      <c r="G47" s="164">
        <v>3.4031777244969965</v>
      </c>
      <c r="H47" s="164">
        <v>3.3143276378641535</v>
      </c>
    </row>
    <row r="48" spans="1:8" ht="18.5" x14ac:dyDescent="0.35">
      <c r="A48" s="157" t="s">
        <v>46</v>
      </c>
      <c r="B48" s="167">
        <v>0.73357788847738825</v>
      </c>
      <c r="C48" s="167">
        <v>0.71008757609923134</v>
      </c>
      <c r="D48" s="167">
        <v>0.68946613898808873</v>
      </c>
      <c r="E48" s="167">
        <v>0.69107707647433425</v>
      </c>
      <c r="F48" s="167">
        <v>0.68103297625940729</v>
      </c>
      <c r="G48" s="167">
        <v>0.65639148649872869</v>
      </c>
      <c r="H48" s="167">
        <v>0.66298634935929657</v>
      </c>
    </row>
    <row r="49" spans="1:8" ht="19" thickBot="1" x14ac:dyDescent="0.4">
      <c r="A49" s="153" t="s">
        <v>47</v>
      </c>
      <c r="B49" s="165">
        <v>57.738663819979358</v>
      </c>
      <c r="C49" s="165">
        <v>57.702346339867965</v>
      </c>
      <c r="D49" s="165">
        <v>57.942932645975112</v>
      </c>
      <c r="E49" s="165">
        <v>57.74709852300699</v>
      </c>
      <c r="F49" s="165">
        <v>58.618329041371688</v>
      </c>
      <c r="G49" s="165">
        <v>57.651516287786791</v>
      </c>
      <c r="H49" s="165">
        <v>58.326897505280485</v>
      </c>
    </row>
    <row r="50" spans="1:8" ht="19.5" thickTop="1" thickBot="1" x14ac:dyDescent="0.4">
      <c r="A50" s="153" t="s">
        <v>48</v>
      </c>
      <c r="B50" s="165">
        <v>92.108472197678736</v>
      </c>
      <c r="C50" s="165">
        <v>92.471385019446359</v>
      </c>
      <c r="D50" s="165">
        <v>92.157013049203428</v>
      </c>
      <c r="E50" s="165">
        <v>91.980619403991142</v>
      </c>
      <c r="F50" s="165">
        <v>92.371503793914258</v>
      </c>
      <c r="G50" s="165">
        <v>92.512838413022678</v>
      </c>
      <c r="H50" s="165">
        <v>92.627253332469991</v>
      </c>
    </row>
    <row r="51" spans="1:8" ht="19" thickTop="1" x14ac:dyDescent="0.45">
      <c r="A51" s="159" t="s">
        <v>49</v>
      </c>
      <c r="B51" s="195">
        <v>7.8915278023212503</v>
      </c>
      <c r="C51" s="195">
        <v>7.5286149805536695</v>
      </c>
      <c r="D51" s="195">
        <v>7.8429869507965773</v>
      </c>
      <c r="E51" s="195">
        <v>8.019380596008876</v>
      </c>
      <c r="F51" s="195">
        <v>7.6284962060857451</v>
      </c>
      <c r="G51" s="195">
        <v>7.4871615869773205</v>
      </c>
      <c r="H51" s="195">
        <v>7.3727466675300004</v>
      </c>
    </row>
    <row r="52" spans="1:8" ht="19" thickBot="1" x14ac:dyDescent="0.4">
      <c r="A52" s="161" t="s">
        <v>50</v>
      </c>
      <c r="B52" s="196">
        <v>99.999999999999986</v>
      </c>
      <c r="C52" s="196">
        <v>100.00000000000003</v>
      </c>
      <c r="D52" s="196">
        <v>100</v>
      </c>
      <c r="E52" s="196">
        <v>100.00000000000001</v>
      </c>
      <c r="F52" s="196">
        <v>100</v>
      </c>
      <c r="G52" s="196">
        <v>100</v>
      </c>
      <c r="H52" s="196">
        <v>99.999999999999986</v>
      </c>
    </row>
    <row r="53" spans="1:8" ht="18" thickTop="1" x14ac:dyDescent="0.35">
      <c r="E53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7"/>
  <sheetViews>
    <sheetView topLeftCell="A2" zoomScale="90" zoomScaleNormal="90" workbookViewId="0">
      <pane xSplit="1" ySplit="3" topLeftCell="D5" activePane="bottomRight" state="frozen"/>
      <selection activeCell="A2" sqref="A2"/>
      <selection pane="topRight" activeCell="B2" sqref="B2"/>
      <selection pane="bottomLeft" activeCell="A5" sqref="A5"/>
      <selection pane="bottomRight" activeCell="J2" sqref="J1:XFD1048576"/>
    </sheetView>
  </sheetViews>
  <sheetFormatPr defaultRowHeight="14.5" x14ac:dyDescent="0.35"/>
  <cols>
    <col min="1" max="1" width="56.7265625" customWidth="1"/>
    <col min="2" max="8" width="10.7265625" customWidth="1"/>
  </cols>
  <sheetData>
    <row r="1" spans="1:8" ht="18" x14ac:dyDescent="0.4">
      <c r="A1" s="147" t="s">
        <v>244</v>
      </c>
    </row>
    <row r="2" spans="1:8" ht="18" x14ac:dyDescent="0.35">
      <c r="A2" s="148"/>
    </row>
    <row r="3" spans="1:8" ht="15" thickBot="1" x14ac:dyDescent="0.4"/>
    <row r="4" spans="1:8" s="1" customFormat="1" ht="25" customHeight="1" thickTop="1" thickBot="1" x14ac:dyDescent="0.4">
      <c r="A4" s="149" t="s">
        <v>27</v>
      </c>
      <c r="B4" s="150" t="s">
        <v>84</v>
      </c>
      <c r="C4" s="150" t="s">
        <v>144</v>
      </c>
      <c r="D4" s="150" t="s">
        <v>145</v>
      </c>
      <c r="E4" s="150" t="s">
        <v>146</v>
      </c>
      <c r="F4" s="150" t="s">
        <v>147</v>
      </c>
      <c r="G4" s="150" t="s">
        <v>247</v>
      </c>
      <c r="H4" s="150" t="s">
        <v>267</v>
      </c>
    </row>
    <row r="5" spans="1:8" s="1" customFormat="1" ht="25" customHeight="1" thickTop="1" x14ac:dyDescent="0.45">
      <c r="A5" s="151" t="s">
        <v>271</v>
      </c>
      <c r="B5" s="152">
        <v>10299.311981201172</v>
      </c>
      <c r="C5" s="152">
        <v>10951.610809326172</v>
      </c>
      <c r="D5" s="152">
        <v>9710.8634033203125</v>
      </c>
      <c r="E5" s="152">
        <v>9917.4401245117187</v>
      </c>
      <c r="F5" s="152">
        <v>10205.933044433594</v>
      </c>
      <c r="G5" s="152">
        <v>10539.114562988281</v>
      </c>
      <c r="H5" s="152">
        <v>9936.3565979003906</v>
      </c>
    </row>
    <row r="6" spans="1:8" s="1" customFormat="1" ht="25" customHeight="1" x14ac:dyDescent="0.45">
      <c r="A6" s="151" t="s">
        <v>28</v>
      </c>
      <c r="B6" s="152">
        <v>3919.130615234375</v>
      </c>
      <c r="C6" s="152">
        <v>3828.4765625</v>
      </c>
      <c r="D6" s="152">
        <v>3369.52978515625</v>
      </c>
      <c r="E6" s="152">
        <v>3298.95654296875</v>
      </c>
      <c r="F6" s="152">
        <v>3494.647216796875</v>
      </c>
      <c r="G6" s="152">
        <v>3442.840087890625</v>
      </c>
      <c r="H6" s="152">
        <v>3268.425537109375</v>
      </c>
    </row>
    <row r="7" spans="1:8" s="1" customFormat="1" ht="25" customHeight="1" x14ac:dyDescent="0.45">
      <c r="A7" s="151" t="s">
        <v>29</v>
      </c>
      <c r="B7" s="152">
        <v>2494.4718933105469</v>
      </c>
      <c r="C7" s="152">
        <v>2867.7958679199219</v>
      </c>
      <c r="D7" s="152">
        <v>2477.1390380859375</v>
      </c>
      <c r="E7" s="152">
        <v>2302.3331909179687</v>
      </c>
      <c r="F7" s="152">
        <v>2359.7379760742187</v>
      </c>
      <c r="G7" s="152">
        <v>2738.3311157226562</v>
      </c>
      <c r="H7" s="152">
        <v>2044.4955139160156</v>
      </c>
    </row>
    <row r="8" spans="1:8" s="1" customFormat="1" ht="25" customHeight="1" x14ac:dyDescent="0.45">
      <c r="A8" s="151" t="s">
        <v>248</v>
      </c>
      <c r="B8" s="152">
        <v>3885.70947265625</v>
      </c>
      <c r="C8" s="152">
        <v>4255.33837890625</v>
      </c>
      <c r="D8" s="152">
        <v>3864.194580078125</v>
      </c>
      <c r="E8" s="152">
        <v>4316.150390625</v>
      </c>
      <c r="F8" s="152">
        <v>4351.5478515625</v>
      </c>
      <c r="G8" s="152">
        <v>4357.943359375</v>
      </c>
      <c r="H8" s="152">
        <v>4623.435546875</v>
      </c>
    </row>
    <row r="9" spans="1:8" s="1" customFormat="1" ht="25" customHeight="1" x14ac:dyDescent="0.45">
      <c r="A9" s="151" t="s">
        <v>30</v>
      </c>
      <c r="B9" s="152">
        <v>14150.695201873779</v>
      </c>
      <c r="C9" s="152">
        <v>13512.928133010864</v>
      </c>
      <c r="D9" s="152">
        <v>12966.267568588257</v>
      </c>
      <c r="E9" s="152">
        <v>11577.834035873413</v>
      </c>
      <c r="F9" s="152">
        <v>13223.544494628906</v>
      </c>
      <c r="G9" s="152">
        <v>15349.080293655396</v>
      </c>
      <c r="H9" s="152">
        <v>13648.502025604248</v>
      </c>
    </row>
    <row r="10" spans="1:8" s="1" customFormat="1" ht="25" customHeight="1" x14ac:dyDescent="0.45">
      <c r="A10" s="151" t="s">
        <v>31</v>
      </c>
      <c r="B10" s="152">
        <v>7918.390625</v>
      </c>
      <c r="C10" s="152">
        <v>8450.2041015625</v>
      </c>
      <c r="D10" s="152">
        <v>7900.97705078125</v>
      </c>
      <c r="E10" s="152">
        <v>7043.6337890625</v>
      </c>
      <c r="F10" s="152">
        <v>8065.9208984375</v>
      </c>
      <c r="G10" s="152">
        <v>9283.3623046875</v>
      </c>
      <c r="H10" s="152">
        <v>7643.064453125</v>
      </c>
    </row>
    <row r="11" spans="1:8" s="1" customFormat="1" ht="25" customHeight="1" x14ac:dyDescent="0.45">
      <c r="A11" s="151" t="s">
        <v>96</v>
      </c>
      <c r="B11" s="152">
        <v>1853.1121826171875</v>
      </c>
      <c r="C11" s="152">
        <v>1670.4058837890625</v>
      </c>
      <c r="D11" s="152">
        <v>1368.838134765625</v>
      </c>
      <c r="E11" s="152">
        <v>1555.4285888671875</v>
      </c>
      <c r="F11" s="152">
        <v>1918.7786865234375</v>
      </c>
      <c r="G11" s="152">
        <v>2558.97314453125</v>
      </c>
      <c r="H11" s="152">
        <v>2446.805908203125</v>
      </c>
    </row>
    <row r="12" spans="1:8" s="1" customFormat="1" ht="25" customHeight="1" x14ac:dyDescent="0.45">
      <c r="A12" s="151" t="s">
        <v>97</v>
      </c>
      <c r="B12" s="152">
        <v>1425.578369140625</v>
      </c>
      <c r="C12" s="152">
        <v>1510.173152923584</v>
      </c>
      <c r="D12" s="152">
        <v>2768.9670028686523</v>
      </c>
      <c r="E12" s="168">
        <v>1819.5765228271484</v>
      </c>
      <c r="F12" s="152">
        <v>1341.5387725830078</v>
      </c>
      <c r="G12" s="152">
        <v>1351.6692199707031</v>
      </c>
      <c r="H12" s="152">
        <v>1350.8378753662109</v>
      </c>
    </row>
    <row r="13" spans="1:8" s="1" customFormat="1" ht="25" customHeight="1" x14ac:dyDescent="0.45">
      <c r="A13" s="151" t="s">
        <v>32</v>
      </c>
      <c r="B13" s="152">
        <v>2953.6140251159668</v>
      </c>
      <c r="C13" s="152">
        <v>1882.1449947357178</v>
      </c>
      <c r="D13" s="152">
        <v>927.48538017272949</v>
      </c>
      <c r="E13" s="152">
        <v>1159.1951351165771</v>
      </c>
      <c r="F13" s="152">
        <v>1897.3061370849609</v>
      </c>
      <c r="G13" s="152">
        <v>2155.0756244659424</v>
      </c>
      <c r="H13" s="152">
        <v>2207.7937889099121</v>
      </c>
    </row>
    <row r="14" spans="1:8" s="1" customFormat="1" ht="25" customHeight="1" thickBot="1" x14ac:dyDescent="0.4">
      <c r="A14" s="153" t="s">
        <v>33</v>
      </c>
      <c r="B14" s="154">
        <v>24450.007183074951</v>
      </c>
      <c r="C14" s="154">
        <v>24464.538942337036</v>
      </c>
      <c r="D14" s="154">
        <v>22677.130971908569</v>
      </c>
      <c r="E14" s="154">
        <v>21495.274160385132</v>
      </c>
      <c r="F14" s="154">
        <v>23429.4775390625</v>
      </c>
      <c r="G14" s="154">
        <v>25888.194856643677</v>
      </c>
      <c r="H14" s="154">
        <v>23584.858623504639</v>
      </c>
    </row>
    <row r="15" spans="1:8" s="1" customFormat="1" ht="25" customHeight="1" thickTop="1" x14ac:dyDescent="0.45">
      <c r="A15" s="151" t="s">
        <v>34</v>
      </c>
      <c r="B15" s="152">
        <v>16604.395013809204</v>
      </c>
      <c r="C15" s="152">
        <v>17225.416505813599</v>
      </c>
      <c r="D15" s="152">
        <v>16671.219051361084</v>
      </c>
      <c r="E15" s="152">
        <v>18335.361671924591</v>
      </c>
      <c r="F15" s="152">
        <v>18033.294962406158</v>
      </c>
      <c r="G15" s="152">
        <v>18243.404102087021</v>
      </c>
      <c r="H15" s="152">
        <v>18789.45276093483</v>
      </c>
    </row>
    <row r="16" spans="1:8" s="1" customFormat="1" ht="25" customHeight="1" x14ac:dyDescent="0.45">
      <c r="A16" s="151" t="s">
        <v>35</v>
      </c>
      <c r="B16" s="152">
        <v>725.16357421875</v>
      </c>
      <c r="C16" s="152">
        <v>665.316162109375</v>
      </c>
      <c r="D16" s="152">
        <v>693.3560791015625</v>
      </c>
      <c r="E16" s="152">
        <v>698.3330078125</v>
      </c>
      <c r="F16" s="152">
        <v>675.4271240234375</v>
      </c>
      <c r="G16" s="152">
        <v>695.169921875</v>
      </c>
      <c r="H16" s="152">
        <v>778.84124755859375</v>
      </c>
    </row>
    <row r="17" spans="1:8" s="1" customFormat="1" ht="25" customHeight="1" x14ac:dyDescent="0.45">
      <c r="A17" s="151" t="s">
        <v>100</v>
      </c>
      <c r="B17" s="152">
        <v>1238.05224609375</v>
      </c>
      <c r="C17" s="152">
        <v>1507.4261474609375</v>
      </c>
      <c r="D17" s="152">
        <v>1889.744384765625</v>
      </c>
      <c r="E17" s="152">
        <v>1956.257568359375</v>
      </c>
      <c r="F17" s="152">
        <v>2115.2353515625</v>
      </c>
      <c r="G17" s="152">
        <v>2155.352783203125</v>
      </c>
      <c r="H17" s="152">
        <v>2095.505859375</v>
      </c>
    </row>
    <row r="18" spans="1:8" s="1" customFormat="1" ht="25" customHeight="1" x14ac:dyDescent="0.45">
      <c r="A18" s="151" t="s">
        <v>101</v>
      </c>
      <c r="B18" s="152">
        <v>3670.2962646484375</v>
      </c>
      <c r="C18" s="152">
        <v>4153.9850616455078</v>
      </c>
      <c r="D18" s="152">
        <v>3541.8257141113281</v>
      </c>
      <c r="E18" s="152">
        <v>3916.4082641601562</v>
      </c>
      <c r="F18" s="152">
        <v>3712.8437194824219</v>
      </c>
      <c r="G18" s="152">
        <v>3752.7011413574219</v>
      </c>
      <c r="H18" s="152">
        <v>3825.9733428955078</v>
      </c>
    </row>
    <row r="19" spans="1:8" s="1" customFormat="1" ht="25" customHeight="1" x14ac:dyDescent="0.45">
      <c r="A19" s="151" t="s">
        <v>99</v>
      </c>
      <c r="B19" s="152">
        <v>2642.553466796875</v>
      </c>
      <c r="C19" s="152">
        <v>2335.481689453125</v>
      </c>
      <c r="D19" s="152">
        <v>2497.87548828125</v>
      </c>
      <c r="E19" s="152">
        <v>2621.97705078125</v>
      </c>
      <c r="F19" s="152">
        <v>2513.021240234375</v>
      </c>
      <c r="G19" s="152">
        <v>2639.453369140625</v>
      </c>
      <c r="H19" s="152">
        <v>2968.560791015625</v>
      </c>
    </row>
    <row r="20" spans="1:8" s="1" customFormat="1" ht="25" customHeight="1" x14ac:dyDescent="0.45">
      <c r="A20" s="151" t="s">
        <v>106</v>
      </c>
      <c r="B20" s="152">
        <v>397.41824340820312</v>
      </c>
      <c r="C20" s="152">
        <v>386.54281616210937</v>
      </c>
      <c r="D20" s="152">
        <v>417.40029907226562</v>
      </c>
      <c r="E20" s="152">
        <v>409.32598876953125</v>
      </c>
      <c r="F20" s="152">
        <v>455.46295166015625</v>
      </c>
      <c r="G20" s="152">
        <v>459.66897583007812</v>
      </c>
      <c r="H20" s="152">
        <v>448.94970703125</v>
      </c>
    </row>
    <row r="21" spans="1:8" s="1" customFormat="1" ht="25" customHeight="1" x14ac:dyDescent="0.45">
      <c r="A21" s="151" t="s">
        <v>108</v>
      </c>
      <c r="B21" s="152">
        <v>185.23117065429688</v>
      </c>
      <c r="C21" s="152">
        <v>259.7271728515625</v>
      </c>
      <c r="D21" s="152">
        <v>315.06533813476562</v>
      </c>
      <c r="E21" s="152">
        <v>291.2491455078125</v>
      </c>
      <c r="F21" s="152">
        <v>286.73126220703125</v>
      </c>
      <c r="G21" s="152">
        <v>299.69607543945312</v>
      </c>
      <c r="H21" s="152">
        <v>293.83465576171875</v>
      </c>
    </row>
    <row r="22" spans="1:8" s="1" customFormat="1" ht="25" customHeight="1" x14ac:dyDescent="0.45">
      <c r="A22" s="151" t="s">
        <v>116</v>
      </c>
      <c r="B22" s="152">
        <v>471.20489501953125</v>
      </c>
      <c r="C22" s="152">
        <v>506.2017822265625</v>
      </c>
      <c r="D22" s="152">
        <v>500.32757568359375</v>
      </c>
      <c r="E22" s="152">
        <v>476.10293579101562</v>
      </c>
      <c r="F22" s="152">
        <v>517.139404296875</v>
      </c>
      <c r="G22" s="152">
        <v>452.39364624023437</v>
      </c>
      <c r="H22" s="152">
        <v>458.23117065429687</v>
      </c>
    </row>
    <row r="23" spans="1:8" s="1" customFormat="1" ht="25" customHeight="1" x14ac:dyDescent="0.45">
      <c r="A23" s="151" t="s">
        <v>109</v>
      </c>
      <c r="B23" s="152">
        <v>256.72830200195312</v>
      </c>
      <c r="C23" s="152">
        <v>312.33316040039062</v>
      </c>
      <c r="D23" s="152">
        <v>354.98089599609375</v>
      </c>
      <c r="E23" s="152">
        <v>324.3125</v>
      </c>
      <c r="F23" s="152">
        <v>363.67227172851562</v>
      </c>
      <c r="G23" s="152">
        <v>357.74838256835937</v>
      </c>
      <c r="H23" s="152">
        <v>333.66500854492187</v>
      </c>
    </row>
    <row r="24" spans="1:8" s="1" customFormat="1" ht="25" customHeight="1" x14ac:dyDescent="0.45">
      <c r="A24" s="151" t="s">
        <v>102</v>
      </c>
      <c r="B24" s="152">
        <v>1254.6790771484375</v>
      </c>
      <c r="C24" s="152">
        <v>1344.6107177734375</v>
      </c>
      <c r="D24" s="152">
        <v>1284.817138671875</v>
      </c>
      <c r="E24" s="152">
        <v>1121.9581298828125</v>
      </c>
      <c r="F24" s="152">
        <v>910.405029296875</v>
      </c>
      <c r="G24" s="152">
        <v>882.5997314453125</v>
      </c>
      <c r="H24" s="152">
        <v>855.41595458984375</v>
      </c>
    </row>
    <row r="25" spans="1:8" s="1" customFormat="1" ht="25" customHeight="1" x14ac:dyDescent="0.45">
      <c r="A25" s="151" t="s">
        <v>110</v>
      </c>
      <c r="B25" s="152">
        <v>313.88314819335938</v>
      </c>
      <c r="C25" s="152">
        <v>343.41433715820312</v>
      </c>
      <c r="D25" s="152">
        <v>386.75845336914062</v>
      </c>
      <c r="E25" s="152">
        <v>372.12911987304687</v>
      </c>
      <c r="F25" s="152">
        <v>327.06130981445312</v>
      </c>
      <c r="G25" s="152">
        <v>349.91424560546875</v>
      </c>
      <c r="H25" s="152">
        <v>341.9876708984375</v>
      </c>
    </row>
    <row r="26" spans="1:8" s="1" customFormat="1" ht="25" customHeight="1" x14ac:dyDescent="0.45">
      <c r="A26" s="151" t="s">
        <v>107</v>
      </c>
      <c r="B26" s="152">
        <v>572.78192138671875</v>
      </c>
      <c r="C26" s="152">
        <v>637.0963134765625</v>
      </c>
      <c r="D26" s="152">
        <v>704.76318359375</v>
      </c>
      <c r="E26" s="152">
        <v>661.74005126953125</v>
      </c>
      <c r="F26" s="152">
        <v>544.68463134765625</v>
      </c>
      <c r="G26" s="152">
        <v>557.38421630859375</v>
      </c>
      <c r="H26" s="152">
        <v>537.1053466796875</v>
      </c>
    </row>
    <row r="27" spans="1:8" s="1" customFormat="1" ht="25" customHeight="1" x14ac:dyDescent="0.45">
      <c r="A27" s="151" t="s">
        <v>86</v>
      </c>
      <c r="B27" s="152">
        <v>3220.3610229492187</v>
      </c>
      <c r="C27" s="152">
        <v>2968.3626098632812</v>
      </c>
      <c r="D27" s="152">
        <v>2031.7109985351562</v>
      </c>
      <c r="E27" s="152">
        <v>2554.0150756835937</v>
      </c>
      <c r="F27" s="152">
        <v>2657.8048095703125</v>
      </c>
      <c r="G27" s="152">
        <v>2552.691162109375</v>
      </c>
      <c r="H27" s="152">
        <v>2866.8663330078125</v>
      </c>
    </row>
    <row r="28" spans="1:8" s="1" customFormat="1" ht="25" customHeight="1" x14ac:dyDescent="0.45">
      <c r="A28" s="151" t="s">
        <v>98</v>
      </c>
      <c r="B28" s="152">
        <v>674.96868896484375</v>
      </c>
      <c r="C28" s="152">
        <v>701.71343994140625</v>
      </c>
      <c r="D28" s="152">
        <v>725.6689453125</v>
      </c>
      <c r="E28" s="152">
        <v>669.05560302734375</v>
      </c>
      <c r="F28" s="152">
        <v>504.69802856445312</v>
      </c>
      <c r="G28" s="152">
        <v>532.26312255859375</v>
      </c>
      <c r="H28" s="152">
        <v>537.35308837890625</v>
      </c>
    </row>
    <row r="29" spans="1:8" s="1" customFormat="1" ht="25" customHeight="1" x14ac:dyDescent="0.45">
      <c r="A29" s="151" t="s">
        <v>85</v>
      </c>
      <c r="B29" s="152">
        <v>457.41305541992187</v>
      </c>
      <c r="C29" s="152">
        <v>579.802978515625</v>
      </c>
      <c r="D29" s="152">
        <v>784.44091796875</v>
      </c>
      <c r="E29" s="152">
        <v>1725.3406982421875</v>
      </c>
      <c r="F29" s="152">
        <v>1921.4033203125</v>
      </c>
      <c r="G29" s="152">
        <v>2044.875</v>
      </c>
      <c r="H29" s="152">
        <v>1899.3719482421875</v>
      </c>
    </row>
    <row r="30" spans="1:8" s="1" customFormat="1" ht="25" customHeight="1" x14ac:dyDescent="0.45">
      <c r="A30" s="155" t="s">
        <v>36</v>
      </c>
      <c r="B30" s="152">
        <v>523.65993690490723</v>
      </c>
      <c r="C30" s="152">
        <v>523.4021167755127</v>
      </c>
      <c r="D30" s="152">
        <v>542.48363876342773</v>
      </c>
      <c r="E30" s="152">
        <v>537.15653276443481</v>
      </c>
      <c r="F30" s="152">
        <v>527.70450830459595</v>
      </c>
      <c r="G30" s="152">
        <v>511.49232840538025</v>
      </c>
      <c r="H30" s="152">
        <v>547.79063630104065</v>
      </c>
    </row>
    <row r="31" spans="1:8" s="1" customFormat="1" ht="25" customHeight="1" x14ac:dyDescent="0.45">
      <c r="A31" s="152" t="s">
        <v>37</v>
      </c>
      <c r="B31" s="152">
        <v>2292.76953125</v>
      </c>
      <c r="C31" s="152">
        <v>2411.14892578125</v>
      </c>
      <c r="D31" s="152">
        <v>2549.846923828125</v>
      </c>
      <c r="E31" s="152">
        <v>3106.64453125</v>
      </c>
      <c r="F31" s="152">
        <v>2590.2900390625</v>
      </c>
      <c r="G31" s="152">
        <v>2933.4569091796875</v>
      </c>
      <c r="H31" s="152">
        <v>2774.2552490234375</v>
      </c>
    </row>
    <row r="32" spans="1:8" s="1" customFormat="1" ht="25" customHeight="1" x14ac:dyDescent="0.45">
      <c r="A32" s="155" t="s">
        <v>38</v>
      </c>
      <c r="B32" s="156">
        <v>4668.6240234375</v>
      </c>
      <c r="C32" s="156">
        <v>6571.72216796875</v>
      </c>
      <c r="D32" s="152">
        <v>8060.7412109375</v>
      </c>
      <c r="E32" s="152">
        <v>4747.68310546875</v>
      </c>
      <c r="F32" s="152">
        <v>3652.016845703125</v>
      </c>
      <c r="G32" s="152">
        <v>3332.677490234375</v>
      </c>
      <c r="H32" s="152">
        <v>3373.083984375</v>
      </c>
    </row>
    <row r="33" spans="1:8" s="1" customFormat="1" ht="25" customHeight="1" thickBot="1" x14ac:dyDescent="0.4">
      <c r="A33" s="153" t="s">
        <v>39</v>
      </c>
      <c r="B33" s="154">
        <v>23565.788568496704</v>
      </c>
      <c r="C33" s="154">
        <v>26208.287599563599</v>
      </c>
      <c r="D33" s="154">
        <v>27281.807186126709</v>
      </c>
      <c r="E33" s="154">
        <v>26189.689308643341</v>
      </c>
      <c r="F33" s="154">
        <v>24275.601847171783</v>
      </c>
      <c r="G33" s="154">
        <v>24509.538501501083</v>
      </c>
      <c r="H33" s="154">
        <v>24936.791994333267</v>
      </c>
    </row>
    <row r="34" spans="1:8" s="1" customFormat="1" ht="25" customHeight="1" thickTop="1" x14ac:dyDescent="0.45">
      <c r="A34" s="151" t="s">
        <v>40</v>
      </c>
      <c r="B34" s="152">
        <v>13561.404296875</v>
      </c>
      <c r="C34" s="152">
        <v>15328.03125</v>
      </c>
      <c r="D34" s="152">
        <v>16394.150390625</v>
      </c>
      <c r="E34" s="152">
        <v>16882.9765625</v>
      </c>
      <c r="F34" s="152">
        <v>15296.5244140625</v>
      </c>
      <c r="G34" s="152">
        <v>14526.4375</v>
      </c>
      <c r="H34" s="152">
        <v>13200.771484375</v>
      </c>
    </row>
    <row r="35" spans="1:8" s="1" customFormat="1" ht="25" customHeight="1" x14ac:dyDescent="0.45">
      <c r="A35" s="151" t="s">
        <v>41</v>
      </c>
      <c r="B35" s="152">
        <v>2392.4591064453125</v>
      </c>
      <c r="C35" s="152">
        <v>2657.8446655273437</v>
      </c>
      <c r="D35" s="152">
        <v>2764.0086059570312</v>
      </c>
      <c r="E35" s="152">
        <v>2882.4490356445313</v>
      </c>
      <c r="F35" s="152">
        <v>2843.4285888671875</v>
      </c>
      <c r="G35" s="152">
        <v>2976.2294311523437</v>
      </c>
      <c r="H35" s="152">
        <v>3058.2626953125</v>
      </c>
    </row>
    <row r="36" spans="1:8" s="1" customFormat="1" ht="25" customHeight="1" x14ac:dyDescent="0.45">
      <c r="A36" s="151" t="s">
        <v>153</v>
      </c>
      <c r="B36" s="152">
        <v>3455.5555963516235</v>
      </c>
      <c r="C36" s="152">
        <v>3803.0318222045898</v>
      </c>
      <c r="D36" s="152">
        <v>4540.7139806747437</v>
      </c>
      <c r="E36" s="152">
        <v>4789.187406539917</v>
      </c>
      <c r="F36" s="152">
        <v>4592.4842977523804</v>
      </c>
      <c r="G36" s="152">
        <v>4430.0436124801636</v>
      </c>
      <c r="H36" s="152">
        <v>4286.9801349639893</v>
      </c>
    </row>
    <row r="37" spans="1:8" s="1" customFormat="1" ht="25" customHeight="1" x14ac:dyDescent="0.45">
      <c r="A37" s="151" t="s">
        <v>87</v>
      </c>
      <c r="B37" s="152">
        <v>2596.6024360656738</v>
      </c>
      <c r="C37" s="152">
        <v>2889.4050369262695</v>
      </c>
      <c r="D37" s="152">
        <v>3611.3024024963379</v>
      </c>
      <c r="E37" s="152">
        <v>3877.567813873291</v>
      </c>
      <c r="F37" s="152">
        <v>3722.6217308044434</v>
      </c>
      <c r="G37" s="152">
        <v>3537.1531066894531</v>
      </c>
      <c r="H37" s="152">
        <v>3356.0267715454102</v>
      </c>
    </row>
    <row r="38" spans="1:8" s="1" customFormat="1" ht="25" customHeight="1" x14ac:dyDescent="0.45">
      <c r="A38" s="151" t="s">
        <v>88</v>
      </c>
      <c r="B38" s="152">
        <v>858.95316028594971</v>
      </c>
      <c r="C38" s="152">
        <v>913.62678527832031</v>
      </c>
      <c r="D38" s="152">
        <v>929.41157817840576</v>
      </c>
      <c r="E38" s="152">
        <v>911.61959266662598</v>
      </c>
      <c r="F38" s="152">
        <v>869.86256694793701</v>
      </c>
      <c r="G38" s="152">
        <v>892.89050579071045</v>
      </c>
      <c r="H38" s="152">
        <v>930.9533634185791</v>
      </c>
    </row>
    <row r="39" spans="1:8" s="1" customFormat="1" ht="25" customHeight="1" x14ac:dyDescent="0.45">
      <c r="A39" s="152" t="s">
        <v>249</v>
      </c>
      <c r="B39" s="152">
        <v>1836.4356689453125</v>
      </c>
      <c r="C39" s="152">
        <v>1888.7923583984375</v>
      </c>
      <c r="D39" s="152">
        <v>2107.370849609375</v>
      </c>
      <c r="E39" s="152">
        <v>2233.288330078125</v>
      </c>
      <c r="F39" s="152">
        <v>2367.060546875</v>
      </c>
      <c r="G39" s="152">
        <v>2314.5068359375</v>
      </c>
      <c r="H39" s="152">
        <v>2513.3037109375</v>
      </c>
    </row>
    <row r="40" spans="1:8" s="1" customFormat="1" ht="25" customHeight="1" x14ac:dyDescent="0.45">
      <c r="A40" s="152" t="s">
        <v>272</v>
      </c>
      <c r="B40" s="152">
        <v>9004.369873046875</v>
      </c>
      <c r="C40" s="152">
        <v>9968.22998046875</v>
      </c>
      <c r="D40" s="152">
        <v>10173.98095703125</v>
      </c>
      <c r="E40" s="152">
        <v>10288.2353515625</v>
      </c>
      <c r="F40" s="152">
        <v>10672.74951171875</v>
      </c>
      <c r="G40" s="152">
        <v>10652.8203125</v>
      </c>
      <c r="H40" s="152">
        <v>11294.5146484375</v>
      </c>
    </row>
    <row r="41" spans="1:8" s="1" customFormat="1" ht="25" customHeight="1" x14ac:dyDescent="0.45">
      <c r="A41" s="151" t="s">
        <v>250</v>
      </c>
      <c r="B41" s="152">
        <v>6944.357421875</v>
      </c>
      <c r="C41" s="152">
        <v>7156.89599609375</v>
      </c>
      <c r="D41" s="152">
        <v>7408.1328125</v>
      </c>
      <c r="E41" s="152">
        <v>7608.58642578125</v>
      </c>
      <c r="F41" s="152">
        <v>7807.154296875</v>
      </c>
      <c r="G41" s="152">
        <v>8015.4287109375</v>
      </c>
      <c r="H41" s="152">
        <v>8243.318359375</v>
      </c>
    </row>
    <row r="42" spans="1:8" s="1" customFormat="1" ht="25" customHeight="1" x14ac:dyDescent="0.45">
      <c r="A42" s="151" t="s">
        <v>273</v>
      </c>
      <c r="B42" s="152">
        <v>985.30683135986328</v>
      </c>
      <c r="C42" s="152">
        <v>1034.2500267028809</v>
      </c>
      <c r="D42" s="152">
        <v>1197.3282356262207</v>
      </c>
      <c r="E42" s="152">
        <v>1136.6111907958984</v>
      </c>
      <c r="F42" s="152">
        <v>1105.1188316345215</v>
      </c>
      <c r="G42" s="152">
        <v>1093.3129463195801</v>
      </c>
      <c r="H42" s="152">
        <v>1015.0475387573242</v>
      </c>
    </row>
    <row r="43" spans="1:8" s="1" customFormat="1" ht="25" customHeight="1" x14ac:dyDescent="0.45">
      <c r="A43" s="151" t="s">
        <v>251</v>
      </c>
      <c r="B43" s="152">
        <v>1821.121337890625</v>
      </c>
      <c r="C43" s="152">
        <v>1814.10693359375</v>
      </c>
      <c r="D43" s="152">
        <v>1933.2747802734375</v>
      </c>
      <c r="E43" s="152">
        <v>1621.9193115234375</v>
      </c>
      <c r="F43" s="152">
        <v>1585.8935546875</v>
      </c>
      <c r="G43" s="152">
        <v>1599.44091796875</v>
      </c>
      <c r="H43" s="152">
        <v>1500.76416015625</v>
      </c>
    </row>
    <row r="44" spans="1:8" s="1" customFormat="1" ht="28.5" customHeight="1" x14ac:dyDescent="0.45">
      <c r="A44" s="151" t="s">
        <v>252</v>
      </c>
      <c r="B44" s="152">
        <v>2194.1814765930176</v>
      </c>
      <c r="C44" s="152">
        <v>2369.237964630127</v>
      </c>
      <c r="D44" s="152">
        <v>2383.8762893676758</v>
      </c>
      <c r="E44" s="152">
        <v>2454.3237266540527</v>
      </c>
      <c r="F44" s="152">
        <v>2433.7788124084473</v>
      </c>
      <c r="G44" s="152">
        <v>2442.7571907043457</v>
      </c>
      <c r="H44" s="152">
        <v>2396.680492401123</v>
      </c>
    </row>
    <row r="45" spans="1:8" s="1" customFormat="1" ht="25.5" customHeight="1" x14ac:dyDescent="0.45">
      <c r="A45" s="155" t="s">
        <v>43</v>
      </c>
      <c r="B45" s="152">
        <v>14400.904296875</v>
      </c>
      <c r="C45" s="152">
        <v>14391.7138671875</v>
      </c>
      <c r="D45" s="152">
        <v>16707.380859375</v>
      </c>
      <c r="E45" s="152">
        <v>16684.44140625</v>
      </c>
      <c r="F45" s="156">
        <v>17046.369140625</v>
      </c>
      <c r="G45" s="156">
        <v>17160.376953125</v>
      </c>
      <c r="H45" s="156">
        <v>17537.009765625</v>
      </c>
    </row>
    <row r="46" spans="1:8" s="1" customFormat="1" ht="25" customHeight="1" x14ac:dyDescent="0.45">
      <c r="A46" s="155" t="s">
        <v>44</v>
      </c>
      <c r="B46" s="152">
        <v>12131.2587890625</v>
      </c>
      <c r="C46" s="152">
        <v>13132.729248046875</v>
      </c>
      <c r="D46" s="152">
        <v>12807.635620117188</v>
      </c>
      <c r="E46" s="152">
        <v>13248.419067382812</v>
      </c>
      <c r="F46" s="156">
        <v>13022.112182617188</v>
      </c>
      <c r="G46" s="156">
        <v>13089.4892578125</v>
      </c>
      <c r="H46" s="156">
        <v>13442.830078125</v>
      </c>
    </row>
    <row r="47" spans="1:8" ht="18.5" x14ac:dyDescent="0.45">
      <c r="A47" s="151" t="s">
        <v>45</v>
      </c>
      <c r="B47" s="152">
        <v>3901.402099609375</v>
      </c>
      <c r="C47" s="152">
        <v>4336.70068359375</v>
      </c>
      <c r="D47" s="152">
        <v>5182.8857421875</v>
      </c>
      <c r="E47" s="152">
        <v>5689.39990234375</v>
      </c>
      <c r="F47" s="152">
        <v>5940.78662109375</v>
      </c>
      <c r="G47" s="152">
        <v>5412.23388671875</v>
      </c>
      <c r="H47" s="152">
        <v>5154.15087890625</v>
      </c>
    </row>
    <row r="48" spans="1:8" ht="18.649999999999999" customHeight="1" x14ac:dyDescent="0.35">
      <c r="A48" s="157" t="s">
        <v>46</v>
      </c>
      <c r="B48" s="158">
        <v>938.27593994140625</v>
      </c>
      <c r="C48" s="158">
        <v>989.9495849609375</v>
      </c>
      <c r="D48" s="158">
        <v>1006.7491455078125</v>
      </c>
      <c r="E48" s="158">
        <v>1021.1853637695312</v>
      </c>
      <c r="F48" s="158">
        <v>1031.397216796875</v>
      </c>
      <c r="G48" s="158">
        <v>1005.6123046875</v>
      </c>
      <c r="H48" s="158">
        <v>980.47198486328125</v>
      </c>
    </row>
    <row r="49" spans="1:8" ht="19" thickBot="1" x14ac:dyDescent="0.4">
      <c r="A49" s="153" t="s">
        <v>47</v>
      </c>
      <c r="B49" s="154">
        <v>73567.032734870911</v>
      </c>
      <c r="C49" s="154">
        <v>78871.514381408691</v>
      </c>
      <c r="D49" s="154">
        <v>84607.488268852234</v>
      </c>
      <c r="E49" s="154">
        <v>86541.023080825806</v>
      </c>
      <c r="F49" s="154">
        <v>85744.858016014099</v>
      </c>
      <c r="G49" s="154">
        <v>84718.689860343933</v>
      </c>
      <c r="H49" s="154">
        <v>84624.105932235718</v>
      </c>
    </row>
    <row r="50" spans="1:8" ht="19.5" thickTop="1" thickBot="1" x14ac:dyDescent="0.4">
      <c r="A50" s="153" t="s">
        <v>48</v>
      </c>
      <c r="B50" s="154">
        <v>121582.82848644257</v>
      </c>
      <c r="C50" s="154">
        <v>129544.34092330933</v>
      </c>
      <c r="D50" s="154">
        <v>134566.42642688751</v>
      </c>
      <c r="E50" s="154">
        <v>134225.98654985428</v>
      </c>
      <c r="F50" s="154">
        <v>133449.93740224838</v>
      </c>
      <c r="G50" s="154">
        <v>135116.42321848869</v>
      </c>
      <c r="H50" s="154">
        <v>133145.75655007362</v>
      </c>
    </row>
    <row r="51" spans="1:8" ht="19" thickTop="1" x14ac:dyDescent="0.45">
      <c r="A51" s="159" t="s">
        <v>49</v>
      </c>
      <c r="B51" s="159">
        <v>10421.5869140625</v>
      </c>
      <c r="C51" s="159">
        <v>10502.46875</v>
      </c>
      <c r="D51" s="159">
        <v>11452.2236328125</v>
      </c>
      <c r="E51" s="159">
        <v>11842.009765625</v>
      </c>
      <c r="F51" s="159">
        <v>11117.57421875</v>
      </c>
      <c r="G51" s="159">
        <v>11034.3291015625</v>
      </c>
      <c r="H51" s="159">
        <v>10594.5234375</v>
      </c>
    </row>
    <row r="52" spans="1:8" ht="19" thickBot="1" x14ac:dyDescent="0.4">
      <c r="A52" s="161" t="s">
        <v>50</v>
      </c>
      <c r="B52" s="162">
        <v>132004.41540050507</v>
      </c>
      <c r="C52" s="162">
        <v>140046.80967330933</v>
      </c>
      <c r="D52" s="162">
        <v>146018.65005970001</v>
      </c>
      <c r="E52" s="162">
        <v>146067.99631547928</v>
      </c>
      <c r="F52" s="162">
        <v>144567.51162099838</v>
      </c>
      <c r="G52" s="162">
        <v>146150.75232005119</v>
      </c>
      <c r="H52" s="162">
        <v>143740.27998757362</v>
      </c>
    </row>
    <row r="53" spans="1:8" ht="19" thickTop="1" x14ac:dyDescent="0.35">
      <c r="A53" s="169"/>
      <c r="B53" s="91"/>
      <c r="C53" s="91"/>
      <c r="D53" s="91"/>
      <c r="E53" s="91"/>
      <c r="F53" s="91"/>
      <c r="G53" s="91"/>
      <c r="H53" s="91"/>
    </row>
    <row r="54" spans="1:8" ht="18.5" x14ac:dyDescent="0.35">
      <c r="A54" s="169"/>
      <c r="B54" s="170"/>
      <c r="C54" s="170"/>
      <c r="D54" s="170"/>
      <c r="E54" s="170"/>
      <c r="F54" s="170"/>
      <c r="G54" s="170"/>
      <c r="H54" s="170"/>
    </row>
    <row r="56" spans="1:8" ht="18.5" x14ac:dyDescent="0.35">
      <c r="A56" s="169"/>
    </row>
    <row r="57" spans="1:8" ht="18.5" x14ac:dyDescent="0.35">
      <c r="A57" s="1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3"/>
  <sheetViews>
    <sheetView showGridLines="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J1" sqref="J1:XFD1048576"/>
    </sheetView>
  </sheetViews>
  <sheetFormatPr defaultRowHeight="14.5" x14ac:dyDescent="0.35"/>
  <cols>
    <col min="1" max="1" width="56.7265625" customWidth="1"/>
    <col min="2" max="7" width="10.7265625" customWidth="1"/>
  </cols>
  <sheetData>
    <row r="1" spans="1:8" ht="18" x14ac:dyDescent="0.4">
      <c r="A1" s="147" t="s">
        <v>266</v>
      </c>
    </row>
    <row r="2" spans="1:8" ht="18" x14ac:dyDescent="0.35">
      <c r="A2" s="171"/>
      <c r="C2" s="35"/>
      <c r="D2" s="35"/>
      <c r="E2" s="35"/>
      <c r="F2" s="35"/>
      <c r="G2" s="35"/>
    </row>
    <row r="3" spans="1:8" ht="15" thickBot="1" x14ac:dyDescent="0.4"/>
    <row r="4" spans="1:8" s="1" customFormat="1" ht="25" customHeight="1" thickTop="1" thickBot="1" x14ac:dyDescent="0.4">
      <c r="A4" s="220" t="s">
        <v>27</v>
      </c>
      <c r="B4" s="221" t="s">
        <v>84</v>
      </c>
      <c r="C4" s="221" t="s">
        <v>144</v>
      </c>
      <c r="D4" s="221" t="s">
        <v>145</v>
      </c>
      <c r="E4" s="221" t="s">
        <v>146</v>
      </c>
      <c r="F4" s="221" t="s">
        <v>147</v>
      </c>
      <c r="G4" s="221" t="s">
        <v>247</v>
      </c>
      <c r="H4" s="221" t="s">
        <v>267</v>
      </c>
    </row>
    <row r="5" spans="1:8" s="1" customFormat="1" ht="25" customHeight="1" thickTop="1" x14ac:dyDescent="0.45">
      <c r="A5" s="222" t="s">
        <v>271</v>
      </c>
      <c r="B5" s="194"/>
      <c r="C5" s="194">
        <v>6.3334213908230907</v>
      </c>
      <c r="D5" s="194">
        <v>-11.329359923466825</v>
      </c>
      <c r="E5" s="194">
        <v>2.1272745029115896</v>
      </c>
      <c r="F5" s="194">
        <v>2.9089454163564028</v>
      </c>
      <c r="G5" s="194">
        <v>3.264586560622277</v>
      </c>
      <c r="H5" s="194">
        <v>-5.7192467306948345</v>
      </c>
    </row>
    <row r="6" spans="1:8" s="1" customFormat="1" ht="25" customHeight="1" x14ac:dyDescent="0.45">
      <c r="A6" s="222" t="s">
        <v>28</v>
      </c>
      <c r="B6" s="194"/>
      <c r="C6" s="194">
        <v>-2.3131163932629875</v>
      </c>
      <c r="D6" s="194">
        <v>-11.987712863104406</v>
      </c>
      <c r="E6" s="194">
        <v>-2.0944537275911728</v>
      </c>
      <c r="F6" s="194">
        <v>5.9318960792378874</v>
      </c>
      <c r="G6" s="194">
        <v>-1.4824709245969387</v>
      </c>
      <c r="H6" s="194">
        <v>-5.0660078983834325</v>
      </c>
    </row>
    <row r="7" spans="1:8" s="1" customFormat="1" ht="25" customHeight="1" x14ac:dyDescent="0.45">
      <c r="A7" s="222" t="s">
        <v>29</v>
      </c>
      <c r="B7" s="194"/>
      <c r="C7" s="194">
        <v>14.9660525584803</v>
      </c>
      <c r="D7" s="194">
        <v>-13.622197946652904</v>
      </c>
      <c r="E7" s="194">
        <v>-7.0567636487227503</v>
      </c>
      <c r="F7" s="194">
        <v>2.4933309124281067</v>
      </c>
      <c r="G7" s="194">
        <v>16.043863491923986</v>
      </c>
      <c r="H7" s="194">
        <v>-25.337900074350017</v>
      </c>
    </row>
    <row r="8" spans="1:8" s="1" customFormat="1" ht="25" customHeight="1" x14ac:dyDescent="0.45">
      <c r="A8" s="222" t="s">
        <v>248</v>
      </c>
      <c r="B8" s="194"/>
      <c r="C8" s="194">
        <v>9.5125203994554823</v>
      </c>
      <c r="D8" s="194">
        <v>-9.1918377341512496</v>
      </c>
      <c r="E8" s="194">
        <v>11.695989971026194</v>
      </c>
      <c r="F8" s="194">
        <v>0.82011648654287228</v>
      </c>
      <c r="G8" s="194">
        <v>0.14697087176011792</v>
      </c>
      <c r="H8" s="194">
        <v>6.0921440598547889</v>
      </c>
    </row>
    <row r="9" spans="1:8" s="1" customFormat="1" ht="25" customHeight="1" x14ac:dyDescent="0.45">
      <c r="A9" s="222" t="s">
        <v>30</v>
      </c>
      <c r="B9" s="194"/>
      <c r="C9" s="194">
        <v>-4.5069663346184115</v>
      </c>
      <c r="D9" s="194">
        <v>-4.0454634187476017</v>
      </c>
      <c r="E9" s="194">
        <v>-10.708043200330266</v>
      </c>
      <c r="F9" s="194">
        <v>14.214320689485888</v>
      </c>
      <c r="G9" s="194">
        <v>16.073873384627191</v>
      </c>
      <c r="H9" s="194">
        <v>-11.079349612589411</v>
      </c>
    </row>
    <row r="10" spans="1:8" s="1" customFormat="1" ht="25" customHeight="1" x14ac:dyDescent="0.45">
      <c r="A10" s="222" t="s">
        <v>31</v>
      </c>
      <c r="B10" s="194"/>
      <c r="C10" s="194">
        <v>6.7161813776078958</v>
      </c>
      <c r="D10" s="194">
        <v>-6.4995714207624218</v>
      </c>
      <c r="E10" s="194">
        <v>-10.851104315433687</v>
      </c>
      <c r="F10" s="194">
        <v>14.513632309539275</v>
      </c>
      <c r="G10" s="194">
        <v>15.093644254381886</v>
      </c>
      <c r="H10" s="194">
        <v>-17.669221535544892</v>
      </c>
    </row>
    <row r="11" spans="1:8" s="1" customFormat="1" ht="25" customHeight="1" x14ac:dyDescent="0.45">
      <c r="A11" s="222" t="s">
        <v>96</v>
      </c>
      <c r="B11" s="194"/>
      <c r="C11" s="194">
        <v>-9.8594300195083235</v>
      </c>
      <c r="D11" s="194">
        <v>-18.053561230242849</v>
      </c>
      <c r="E11" s="194">
        <v>13.631301566091366</v>
      </c>
      <c r="F11" s="194">
        <v>23.360127250899794</v>
      </c>
      <c r="G11" s="194">
        <v>33.364684656142202</v>
      </c>
      <c r="H11" s="194">
        <v>-4.3832908746164918</v>
      </c>
    </row>
    <row r="12" spans="1:8" s="1" customFormat="1" ht="25" customHeight="1" x14ac:dyDescent="0.45">
      <c r="A12" s="222" t="s">
        <v>97</v>
      </c>
      <c r="B12" s="194"/>
      <c r="C12" s="194">
        <v>5.9340675766534616</v>
      </c>
      <c r="D12" s="194">
        <v>83.35427282018199</v>
      </c>
      <c r="E12" s="194">
        <v>-34.286810895829902</v>
      </c>
      <c r="F12" s="194">
        <v>-26.271923397945059</v>
      </c>
      <c r="G12" s="194">
        <v>0.75513638477924871</v>
      </c>
      <c r="H12" s="194">
        <v>-6.1505033347600602E-2</v>
      </c>
    </row>
    <row r="13" spans="1:8" s="1" customFormat="1" ht="25" customHeight="1" x14ac:dyDescent="0.45">
      <c r="A13" s="222" t="s">
        <v>32</v>
      </c>
      <c r="B13" s="194"/>
      <c r="C13" s="194">
        <v>-36.276541933680058</v>
      </c>
      <c r="D13" s="194">
        <v>-50.72189534988707</v>
      </c>
      <c r="E13" s="194">
        <v>24.982577612241755</v>
      </c>
      <c r="F13" s="194">
        <v>63.674439238752825</v>
      </c>
      <c r="G13" s="194">
        <v>13.586077773248604</v>
      </c>
      <c r="H13" s="194">
        <v>2.4462326911165349</v>
      </c>
    </row>
    <row r="14" spans="1:8" s="1" customFormat="1" ht="25" customHeight="1" thickBot="1" x14ac:dyDescent="0.4">
      <c r="A14" s="223" t="s">
        <v>33</v>
      </c>
      <c r="B14" s="224"/>
      <c r="C14" s="224">
        <v>5.9434580747875998E-2</v>
      </c>
      <c r="D14" s="224">
        <v>-7.3061175387011872</v>
      </c>
      <c r="E14" s="224">
        <v>-5.2116681470309061</v>
      </c>
      <c r="F14" s="224">
        <v>8.9982726633095069</v>
      </c>
      <c r="G14" s="224">
        <v>10.494119271255244</v>
      </c>
      <c r="H14" s="224">
        <v>-8.8972454274768893</v>
      </c>
    </row>
    <row r="15" spans="1:8" s="1" customFormat="1" ht="25" customHeight="1" thickTop="1" x14ac:dyDescent="0.45">
      <c r="A15" s="222" t="s">
        <v>34</v>
      </c>
      <c r="B15" s="194"/>
      <c r="C15" s="194">
        <v>3.7401030961255515</v>
      </c>
      <c r="D15" s="194">
        <v>-3.2173239716175885</v>
      </c>
      <c r="E15" s="194">
        <v>9.9821291738569187</v>
      </c>
      <c r="F15" s="194">
        <v>-1.6474543285446117</v>
      </c>
      <c r="G15" s="194">
        <v>1.1651178562701716</v>
      </c>
      <c r="H15" s="194">
        <v>2.9931292197016148</v>
      </c>
    </row>
    <row r="16" spans="1:8" s="1" customFormat="1" ht="25" customHeight="1" x14ac:dyDescent="0.45">
      <c r="A16" s="222" t="s">
        <v>35</v>
      </c>
      <c r="B16" s="194"/>
      <c r="C16" s="194">
        <v>-8.2529534352095908</v>
      </c>
      <c r="D16" s="194">
        <v>4.2145251519649491</v>
      </c>
      <c r="E16" s="194">
        <v>0.71780270786499045</v>
      </c>
      <c r="F16" s="194">
        <v>-3.2800803531848288</v>
      </c>
      <c r="G16" s="194">
        <v>2.9230093298529454</v>
      </c>
      <c r="H16" s="194">
        <v>12.036096938417145</v>
      </c>
    </row>
    <row r="17" spans="1:8" s="1" customFormat="1" ht="25" customHeight="1" x14ac:dyDescent="0.45">
      <c r="A17" s="222" t="s">
        <v>100</v>
      </c>
      <c r="B17" s="194"/>
      <c r="C17" s="194">
        <v>21.757878330022393</v>
      </c>
      <c r="D17" s="194">
        <v>25.362319603428176</v>
      </c>
      <c r="E17" s="194">
        <v>3.5196920879857174</v>
      </c>
      <c r="F17" s="194">
        <v>8.1266284038687502</v>
      </c>
      <c r="G17" s="194">
        <v>1.8965942305659098</v>
      </c>
      <c r="H17" s="194">
        <v>-2.7766648826362825</v>
      </c>
    </row>
    <row r="18" spans="1:8" s="1" customFormat="1" ht="25" customHeight="1" x14ac:dyDescent="0.45">
      <c r="A18" s="222" t="s">
        <v>101</v>
      </c>
      <c r="B18" s="194"/>
      <c r="C18" s="194">
        <v>13.178467407545938</v>
      </c>
      <c r="D18" s="194">
        <v>-14.736676671910956</v>
      </c>
      <c r="E18" s="194">
        <v>10.575973531289748</v>
      </c>
      <c r="F18" s="194">
        <v>-5.1977355512344019</v>
      </c>
      <c r="G18" s="194">
        <v>1.0735011997907691</v>
      </c>
      <c r="H18" s="194">
        <v>1.9525189664205982</v>
      </c>
    </row>
    <row r="19" spans="1:8" s="1" customFormat="1" ht="25" customHeight="1" x14ac:dyDescent="0.45">
      <c r="A19" s="222" t="s">
        <v>99</v>
      </c>
      <c r="B19" s="194"/>
      <c r="C19" s="194">
        <v>-11.620267336197429</v>
      </c>
      <c r="D19" s="194">
        <v>6.9533321353571012</v>
      </c>
      <c r="E19" s="194">
        <v>4.9682845715177137</v>
      </c>
      <c r="F19" s="194">
        <v>-4.1554829976261658</v>
      </c>
      <c r="G19" s="194">
        <v>5.0310807915996065</v>
      </c>
      <c r="H19" s="194">
        <v>12.468771970847641</v>
      </c>
    </row>
    <row r="20" spans="1:8" s="1" customFormat="1" ht="25" customHeight="1" x14ac:dyDescent="0.45">
      <c r="A20" s="222" t="s">
        <v>106</v>
      </c>
      <c r="B20" s="194"/>
      <c r="C20" s="194">
        <v>-2.736519378885987</v>
      </c>
      <c r="D20" s="194">
        <v>7.9829404712608039</v>
      </c>
      <c r="E20" s="194">
        <v>-1.9344284900324027</v>
      </c>
      <c r="F20" s="194">
        <v>11.271447246561749</v>
      </c>
      <c r="G20" s="194">
        <v>0.92346131657711794</v>
      </c>
      <c r="H20" s="194">
        <v>-2.3319539413054997</v>
      </c>
    </row>
    <row r="21" spans="1:8" s="1" customFormat="1" ht="25" customHeight="1" x14ac:dyDescent="0.45">
      <c r="A21" s="222" t="s">
        <v>108</v>
      </c>
      <c r="B21" s="194"/>
      <c r="C21" s="194">
        <v>40.217854227299568</v>
      </c>
      <c r="D21" s="194">
        <v>21.306267140107678</v>
      </c>
      <c r="E21" s="194">
        <v>-7.5591281376582344</v>
      </c>
      <c r="F21" s="194">
        <v>-1.5512091178513145</v>
      </c>
      <c r="G21" s="194">
        <v>4.521590402326197</v>
      </c>
      <c r="H21" s="194">
        <v>-1.9557879325378593</v>
      </c>
    </row>
    <row r="22" spans="1:8" s="1" customFormat="1" ht="25" customHeight="1" x14ac:dyDescent="0.45">
      <c r="A22" s="222" t="s">
        <v>116</v>
      </c>
      <c r="B22" s="194"/>
      <c r="C22" s="194">
        <v>7.4271060375085085</v>
      </c>
      <c r="D22" s="194">
        <v>-1.160447621723236</v>
      </c>
      <c r="E22" s="194">
        <v>-4.8417558955210893</v>
      </c>
      <c r="F22" s="194">
        <v>8.6192429033607709</v>
      </c>
      <c r="G22" s="194">
        <v>-12.519981559841057</v>
      </c>
      <c r="H22" s="194">
        <v>1.2903639258811808</v>
      </c>
    </row>
    <row r="23" spans="1:8" s="1" customFormat="1" ht="25" customHeight="1" x14ac:dyDescent="0.45">
      <c r="A23" s="222" t="s">
        <v>109</v>
      </c>
      <c r="B23" s="194"/>
      <c r="C23" s="194">
        <v>21.659029395993301</v>
      </c>
      <c r="D23" s="194">
        <v>13.65456538173261</v>
      </c>
      <c r="E23" s="194">
        <v>-8.6394497118039908</v>
      </c>
      <c r="F23" s="194">
        <v>12.136372088191365</v>
      </c>
      <c r="G23" s="194">
        <v>-1.6289086687858543</v>
      </c>
      <c r="H23" s="194">
        <v>-6.731930931605433</v>
      </c>
    </row>
    <row r="24" spans="1:8" s="1" customFormat="1" ht="25" customHeight="1" x14ac:dyDescent="0.45">
      <c r="A24" s="222" t="s">
        <v>102</v>
      </c>
      <c r="B24" s="194"/>
      <c r="C24" s="194">
        <v>7.1677006704687756</v>
      </c>
      <c r="D24" s="194">
        <v>-4.44690632844096</v>
      </c>
      <c r="E24" s="194">
        <v>-12.675656627480166</v>
      </c>
      <c r="F24" s="194">
        <v>-18.855703697965453</v>
      </c>
      <c r="G24" s="194">
        <v>-3.0541678655968241</v>
      </c>
      <c r="H24" s="194">
        <v>-3.0799665903992093</v>
      </c>
    </row>
    <row r="25" spans="1:8" s="1" customFormat="1" ht="25" customHeight="1" x14ac:dyDescent="0.45">
      <c r="A25" s="222" t="s">
        <v>110</v>
      </c>
      <c r="B25" s="194"/>
      <c r="C25" s="194">
        <v>9.4083384644313099</v>
      </c>
      <c r="D25" s="194">
        <v>12.621522027768421</v>
      </c>
      <c r="E25" s="194">
        <v>-3.7825504183953313</v>
      </c>
      <c r="F25" s="194">
        <v>-12.110799088759507</v>
      </c>
      <c r="G25" s="194">
        <v>6.9873553077801915</v>
      </c>
      <c r="H25" s="194">
        <v>-2.2652906552334287</v>
      </c>
    </row>
    <row r="26" spans="1:8" s="1" customFormat="1" ht="25" customHeight="1" x14ac:dyDescent="0.45">
      <c r="A26" s="222" t="s">
        <v>107</v>
      </c>
      <c r="B26" s="194"/>
      <c r="C26" s="194">
        <v>11.228425634338649</v>
      </c>
      <c r="D26" s="194">
        <v>10.621136661101843</v>
      </c>
      <c r="E26" s="194">
        <v>-6.1046225634026285</v>
      </c>
      <c r="F26" s="194">
        <v>-17.68903358611999</v>
      </c>
      <c r="G26" s="194">
        <v>2.33154824462666</v>
      </c>
      <c r="H26" s="194">
        <v>-3.6382210036745875</v>
      </c>
    </row>
    <row r="27" spans="1:8" s="1" customFormat="1" ht="25" customHeight="1" x14ac:dyDescent="0.45">
      <c r="A27" s="222" t="s">
        <v>86</v>
      </c>
      <c r="B27" s="194"/>
      <c r="C27" s="194">
        <v>-7.8251603248866957</v>
      </c>
      <c r="D27" s="194">
        <v>-31.554487589077468</v>
      </c>
      <c r="E27" s="194">
        <v>25.707597070893129</v>
      </c>
      <c r="F27" s="194">
        <v>4.0637870494534525</v>
      </c>
      <c r="G27" s="194">
        <v>-3.9549047049068804</v>
      </c>
      <c r="H27" s="194">
        <v>12.307606010545513</v>
      </c>
    </row>
    <row r="28" spans="1:8" s="1" customFormat="1" ht="25" customHeight="1" x14ac:dyDescent="0.45">
      <c r="A28" s="222" t="s">
        <v>98</v>
      </c>
      <c r="B28" s="194"/>
      <c r="C28" s="194">
        <v>3.9623691311635838</v>
      </c>
      <c r="D28" s="194">
        <v>3.4138587074937732</v>
      </c>
      <c r="E28" s="194">
        <v>-7.801538518473663</v>
      </c>
      <c r="F28" s="194">
        <v>-24.565607659394118</v>
      </c>
      <c r="G28" s="194">
        <v>5.4617003503155956</v>
      </c>
      <c r="H28" s="194">
        <v>0.9562875210750974</v>
      </c>
    </row>
    <row r="29" spans="1:8" s="1" customFormat="1" ht="25" customHeight="1" x14ac:dyDescent="0.45">
      <c r="A29" s="222" t="s">
        <v>85</v>
      </c>
      <c r="B29" s="194"/>
      <c r="C29" s="194">
        <v>26.756980730107216</v>
      </c>
      <c r="D29" s="194">
        <v>35.294392584361361</v>
      </c>
      <c r="E29" s="194">
        <v>119.94527041116439</v>
      </c>
      <c r="F29" s="194">
        <v>11.363704703080685</v>
      </c>
      <c r="G29" s="194">
        <v>6.426119825140006</v>
      </c>
      <c r="H29" s="194">
        <v>-7.1154985883153046</v>
      </c>
    </row>
    <row r="30" spans="1:8" s="1" customFormat="1" ht="25" customHeight="1" x14ac:dyDescent="0.45">
      <c r="A30" s="225" t="s">
        <v>36</v>
      </c>
      <c r="B30" s="194"/>
      <c r="C30" s="194">
        <v>-4.9234266596442922E-2</v>
      </c>
      <c r="D30" s="194">
        <v>3.6456715355813287</v>
      </c>
      <c r="E30" s="194">
        <v>-0.98198463849266204</v>
      </c>
      <c r="F30" s="194">
        <v>-1.7596406044239501</v>
      </c>
      <c r="G30" s="194">
        <v>-3.0722079580676791</v>
      </c>
      <c r="H30" s="194">
        <v>7.0965498170467924</v>
      </c>
    </row>
    <row r="31" spans="1:8" s="1" customFormat="1" ht="25" customHeight="1" x14ac:dyDescent="0.45">
      <c r="A31" s="168" t="s">
        <v>37</v>
      </c>
      <c r="B31" s="194"/>
      <c r="C31" s="194">
        <v>5.1631615353293085</v>
      </c>
      <c r="D31" s="194">
        <v>5.752361314717831</v>
      </c>
      <c r="E31" s="194">
        <v>21.836511134007452</v>
      </c>
      <c r="F31" s="194">
        <v>-16.620971179465386</v>
      </c>
      <c r="G31" s="194">
        <v>13.248202515629842</v>
      </c>
      <c r="H31" s="194">
        <v>-5.4271006899081868</v>
      </c>
    </row>
    <row r="32" spans="1:8" s="1" customFormat="1" ht="25" customHeight="1" x14ac:dyDescent="0.45">
      <c r="A32" s="225" t="s">
        <v>38</v>
      </c>
      <c r="B32" s="226"/>
      <c r="C32" s="226">
        <v>40.76357691211129</v>
      </c>
      <c r="D32" s="194">
        <v>22.657973129576021</v>
      </c>
      <c r="E32" s="194">
        <v>-41.101159543161003</v>
      </c>
      <c r="F32" s="194">
        <v>-23.077914751798659</v>
      </c>
      <c r="G32" s="194">
        <v>-8.7441917428304521</v>
      </c>
      <c r="H32" s="194">
        <v>1.2124333740371469</v>
      </c>
    </row>
    <row r="33" spans="1:8" s="1" customFormat="1" ht="25" customHeight="1" thickBot="1" x14ac:dyDescent="0.4">
      <c r="A33" s="223" t="s">
        <v>39</v>
      </c>
      <c r="B33" s="224"/>
      <c r="C33" s="224">
        <v>11.213284984655459</v>
      </c>
      <c r="D33" s="224">
        <v>4.0961073190488975</v>
      </c>
      <c r="E33" s="224">
        <v>-4.0030994649017657</v>
      </c>
      <c r="F33" s="224">
        <v>-7.3085535262148227</v>
      </c>
      <c r="G33" s="224">
        <v>0.96366984349990048</v>
      </c>
      <c r="H33" s="224">
        <v>1.743213128252151</v>
      </c>
    </row>
    <row r="34" spans="1:8" s="1" customFormat="1" ht="25" customHeight="1" thickTop="1" x14ac:dyDescent="0.45">
      <c r="A34" s="222" t="s">
        <v>40</v>
      </c>
      <c r="B34" s="194"/>
      <c r="C34" s="194">
        <v>13.026873282821384</v>
      </c>
      <c r="D34" s="194">
        <v>6.9553559960611437</v>
      </c>
      <c r="E34" s="194">
        <v>2.981710916562875</v>
      </c>
      <c r="F34" s="194">
        <v>-9.3967562092177701</v>
      </c>
      <c r="G34" s="194">
        <v>-5.0343914291702703</v>
      </c>
      <c r="H34" s="194">
        <v>-9.1258852394126251</v>
      </c>
    </row>
    <row r="35" spans="1:8" s="1" customFormat="1" ht="25" customHeight="1" x14ac:dyDescent="0.45">
      <c r="A35" s="222" t="s">
        <v>41</v>
      </c>
      <c r="B35" s="194"/>
      <c r="C35" s="194">
        <v>11.092584962772378</v>
      </c>
      <c r="D35" s="194">
        <v>3.9943621162910716</v>
      </c>
      <c r="E35" s="194">
        <v>4.2850962704036277</v>
      </c>
      <c r="F35" s="194">
        <v>-1.3537254707651272</v>
      </c>
      <c r="G35" s="194">
        <v>4.6704475999541017</v>
      </c>
      <c r="H35" s="194">
        <v>2.7562815991774698</v>
      </c>
    </row>
    <row r="36" spans="1:8" s="1" customFormat="1" ht="25" customHeight="1" x14ac:dyDescent="0.45">
      <c r="A36" s="222" t="s">
        <v>153</v>
      </c>
      <c r="B36" s="194"/>
      <c r="C36" s="194">
        <v>10.055581979923332</v>
      </c>
      <c r="D36" s="194">
        <v>19.397212354708216</v>
      </c>
      <c r="E36" s="194">
        <v>5.4721223781694874</v>
      </c>
      <c r="F36" s="194">
        <v>-4.1072334843052261</v>
      </c>
      <c r="G36" s="194">
        <v>-3.5370983271889997</v>
      </c>
      <c r="H36" s="194">
        <v>-3.2293920789660149</v>
      </c>
    </row>
    <row r="37" spans="1:8" s="1" customFormat="1" ht="25" customHeight="1" x14ac:dyDescent="0.45">
      <c r="A37" s="222" t="s">
        <v>87</v>
      </c>
      <c r="B37" s="194"/>
      <c r="C37" s="194">
        <v>11.276373956740372</v>
      </c>
      <c r="D37" s="194">
        <v>24.984291102988394</v>
      </c>
      <c r="E37" s="194">
        <v>7.373113123755445</v>
      </c>
      <c r="F37" s="194">
        <v>-3.9959606254847841</v>
      </c>
      <c r="G37" s="194">
        <v>-4.9822044120209625</v>
      </c>
      <c r="H37" s="194">
        <v>-5.1206812281181016</v>
      </c>
    </row>
    <row r="38" spans="1:8" s="1" customFormat="1" ht="25" customHeight="1" x14ac:dyDescent="0.45">
      <c r="A38" s="222" t="s">
        <v>88</v>
      </c>
      <c r="B38" s="194"/>
      <c r="C38" s="194">
        <v>6.3651462641070538</v>
      </c>
      <c r="D38" s="194">
        <v>1.7277068880239597</v>
      </c>
      <c r="E38" s="194">
        <v>-1.9143279392592802</v>
      </c>
      <c r="F38" s="194">
        <v>-4.5805318418555885</v>
      </c>
      <c r="G38" s="194">
        <v>2.6473077147773978</v>
      </c>
      <c r="H38" s="194">
        <v>4.2628807654485712</v>
      </c>
    </row>
    <row r="39" spans="1:8" s="1" customFormat="1" ht="25" customHeight="1" x14ac:dyDescent="0.45">
      <c r="A39" s="168" t="s">
        <v>249</v>
      </c>
      <c r="B39" s="194"/>
      <c r="C39" s="194">
        <v>2.8509950192371321</v>
      </c>
      <c r="D39" s="194">
        <v>11.572393875856037</v>
      </c>
      <c r="E39" s="194">
        <v>5.9750983312733155</v>
      </c>
      <c r="F39" s="194">
        <v>5.9899214532767218</v>
      </c>
      <c r="G39" s="194">
        <v>-2.2202098297350972</v>
      </c>
      <c r="H39" s="194">
        <v>8.5891677619295734</v>
      </c>
    </row>
    <row r="40" spans="1:8" s="1" customFormat="1" ht="25" customHeight="1" x14ac:dyDescent="0.45">
      <c r="A40" s="168" t="s">
        <v>272</v>
      </c>
      <c r="B40" s="194"/>
      <c r="C40" s="194">
        <v>10.704359338980893</v>
      </c>
      <c r="D40" s="194">
        <v>2.0640673115050276</v>
      </c>
      <c r="E40" s="194">
        <v>1.1230057832208615</v>
      </c>
      <c r="F40" s="194">
        <v>3.7374160584094085</v>
      </c>
      <c r="G40" s="194">
        <v>-0.18672975690910221</v>
      </c>
      <c r="H40" s="194">
        <v>6.0237037433602154</v>
      </c>
    </row>
    <row r="41" spans="1:8" s="1" customFormat="1" ht="25" customHeight="1" x14ac:dyDescent="0.45">
      <c r="A41" s="222" t="s">
        <v>250</v>
      </c>
      <c r="B41" s="194"/>
      <c r="C41" s="194">
        <v>3.060593821816326</v>
      </c>
      <c r="D41" s="194">
        <v>3.5104159197419591</v>
      </c>
      <c r="E41" s="194">
        <v>2.7058587953906255</v>
      </c>
      <c r="F41" s="194">
        <v>2.6097866276568027</v>
      </c>
      <c r="G41" s="194">
        <v>2.6677378996578369</v>
      </c>
      <c r="H41" s="194">
        <v>2.8431373624037377</v>
      </c>
    </row>
    <row r="42" spans="1:8" s="1" customFormat="1" ht="25" customHeight="1" x14ac:dyDescent="0.45">
      <c r="A42" s="222" t="s">
        <v>273</v>
      </c>
      <c r="B42" s="194"/>
      <c r="C42" s="194">
        <v>4.9673049841204318</v>
      </c>
      <c r="D42" s="194">
        <v>15.767774204775435</v>
      </c>
      <c r="E42" s="194">
        <v>-5.071044265365245</v>
      </c>
      <c r="F42" s="194">
        <v>-2.7707240097930708</v>
      </c>
      <c r="G42" s="194">
        <v>-1.0682910269006953</v>
      </c>
      <c r="H42" s="194">
        <v>-7.158554906508769</v>
      </c>
    </row>
    <row r="43" spans="1:8" s="1" customFormat="1" ht="25" customHeight="1" x14ac:dyDescent="0.45">
      <c r="A43" s="222" t="s">
        <v>251</v>
      </c>
      <c r="B43" s="194"/>
      <c r="C43" s="194">
        <v>-0.38516951896239959</v>
      </c>
      <c r="D43" s="194">
        <v>6.5689538181531475</v>
      </c>
      <c r="E43" s="194">
        <v>-16.105080970743472</v>
      </c>
      <c r="F43" s="194">
        <v>-2.2211805840143342</v>
      </c>
      <c r="G43" s="194">
        <v>0.85424165078465819</v>
      </c>
      <c r="H43" s="194">
        <v>-6.1694531322743131</v>
      </c>
    </row>
    <row r="44" spans="1:8" s="1" customFormat="1" ht="25" customHeight="1" x14ac:dyDescent="0.45">
      <c r="A44" s="222" t="s">
        <v>252</v>
      </c>
      <c r="B44" s="194"/>
      <c r="C44" s="194">
        <v>7.9782137395912116</v>
      </c>
      <c r="D44" s="194">
        <v>0.61784949237187448</v>
      </c>
      <c r="E44" s="194">
        <v>2.9551633027510462</v>
      </c>
      <c r="F44" s="194">
        <v>-0.83709064221996243</v>
      </c>
      <c r="G44" s="194">
        <v>0.36890691340244075</v>
      </c>
      <c r="H44" s="194">
        <v>-1.8862578105823502</v>
      </c>
    </row>
    <row r="45" spans="1:8" s="1" customFormat="1" ht="25.5" customHeight="1" x14ac:dyDescent="0.45">
      <c r="A45" s="225" t="s">
        <v>43</v>
      </c>
      <c r="B45" s="194"/>
      <c r="C45" s="194">
        <v>-6.3818420691077904E-2</v>
      </c>
      <c r="D45" s="194">
        <v>16.090279542502046</v>
      </c>
      <c r="E45" s="194">
        <v>-0.13730131202538587</v>
      </c>
      <c r="F45" s="226">
        <v>2.1692529318927143</v>
      </c>
      <c r="G45" s="226">
        <v>0.66880994749958234</v>
      </c>
      <c r="H45" s="226">
        <v>2.194781696980229</v>
      </c>
    </row>
    <row r="46" spans="1:8" s="1" customFormat="1" ht="25" customHeight="1" x14ac:dyDescent="0.45">
      <c r="A46" s="225" t="s">
        <v>44</v>
      </c>
      <c r="B46" s="194"/>
      <c r="C46" s="194">
        <v>8.255288889618754</v>
      </c>
      <c r="D46" s="194">
        <v>-2.4754460538203489</v>
      </c>
      <c r="E46" s="194">
        <v>3.4415676736873877</v>
      </c>
      <c r="F46" s="226">
        <v>-1.7081803014729928</v>
      </c>
      <c r="G46" s="226">
        <v>0.51740512023273766</v>
      </c>
      <c r="H46" s="226">
        <v>2.6994240443843722</v>
      </c>
    </row>
    <row r="47" spans="1:8" ht="18.5" x14ac:dyDescent="0.45">
      <c r="A47" s="222" t="s">
        <v>45</v>
      </c>
      <c r="B47" s="194"/>
      <c r="C47" s="194">
        <v>11.157490893542061</v>
      </c>
      <c r="D47" s="194">
        <v>19.512184961138033</v>
      </c>
      <c r="E47" s="194">
        <v>9.7728212689186051</v>
      </c>
      <c r="F47" s="194">
        <v>4.4185102658444038</v>
      </c>
      <c r="G47" s="194">
        <v>-8.8970159692032382</v>
      </c>
      <c r="H47" s="194">
        <v>-4.7685117312800855</v>
      </c>
    </row>
    <row r="48" spans="1:8" ht="18.5" x14ac:dyDescent="0.35">
      <c r="A48" s="227" t="s">
        <v>46</v>
      </c>
      <c r="B48" s="228"/>
      <c r="C48" s="228">
        <v>5.5072972480524385</v>
      </c>
      <c r="D48" s="228">
        <v>1.6970117268686806</v>
      </c>
      <c r="E48" s="228">
        <v>1.4339439299386783</v>
      </c>
      <c r="F48" s="228">
        <v>0.99999994023106353</v>
      </c>
      <c r="G48" s="228">
        <v>-2.4999982246852568</v>
      </c>
      <c r="H48" s="228">
        <v>-2.5000012138903998</v>
      </c>
    </row>
    <row r="49" spans="1:8" ht="19" thickBot="1" x14ac:dyDescent="0.4">
      <c r="A49" s="223" t="s">
        <v>47</v>
      </c>
      <c r="B49" s="224"/>
      <c r="C49" s="224">
        <v>7.2104058697795637</v>
      </c>
      <c r="D49" s="224">
        <v>7.2725545241915768</v>
      </c>
      <c r="E49" s="224">
        <v>2.2852998612008122</v>
      </c>
      <c r="F49" s="224">
        <v>-0.91998573216325497</v>
      </c>
      <c r="G49" s="224">
        <v>-1.1967693216991648</v>
      </c>
      <c r="H49" s="224">
        <v>-0.11164470114461267</v>
      </c>
    </row>
    <row r="50" spans="1:8" ht="19.5" thickTop="1" thickBot="1" x14ac:dyDescent="0.4">
      <c r="A50" s="223" t="s">
        <v>48</v>
      </c>
      <c r="B50" s="224"/>
      <c r="C50" s="224">
        <v>6.5482211065311162</v>
      </c>
      <c r="D50" s="224">
        <v>3.8767309075672216</v>
      </c>
      <c r="E50" s="224">
        <v>-0.25299020422319529</v>
      </c>
      <c r="F50" s="224">
        <v>-0.57816609700809352</v>
      </c>
      <c r="G50" s="224">
        <v>1.2487722727191226</v>
      </c>
      <c r="H50" s="224">
        <v>-1.4584952898201209</v>
      </c>
    </row>
    <row r="51" spans="1:8" ht="19" thickTop="1" x14ac:dyDescent="0.45">
      <c r="A51" s="229" t="s">
        <v>49</v>
      </c>
      <c r="B51" s="230"/>
      <c r="C51" s="230">
        <v>0.77609903946932945</v>
      </c>
      <c r="D51" s="230">
        <v>9.0431583794286468</v>
      </c>
      <c r="E51" s="230">
        <v>3.4035847125417575</v>
      </c>
      <c r="F51" s="230">
        <v>-6.1175050621719009</v>
      </c>
      <c r="G51" s="230">
        <v>-0.74877051009117679</v>
      </c>
      <c r="H51" s="230">
        <v>-3.9857943334336596</v>
      </c>
    </row>
    <row r="52" spans="1:8" ht="19" thickBot="1" x14ac:dyDescent="0.4">
      <c r="A52" s="231" t="s">
        <v>50</v>
      </c>
      <c r="B52" s="232"/>
      <c r="C52" s="232">
        <v>6.0925191391541063</v>
      </c>
      <c r="D52" s="232">
        <v>4.2641745287317434</v>
      </c>
      <c r="E52" s="232">
        <v>3.3794488415750834E-2</v>
      </c>
      <c r="F52" s="232">
        <v>-1.02725082313043</v>
      </c>
      <c r="G52" s="232">
        <v>1.0951566374079107</v>
      </c>
      <c r="H52" s="232">
        <v>-1.6493054563269993</v>
      </c>
    </row>
    <row r="53" spans="1:8" ht="15" thickTop="1" x14ac:dyDescent="0.3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4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" sqref="J1:XFD1048576"/>
    </sheetView>
  </sheetViews>
  <sheetFormatPr defaultRowHeight="14.5" x14ac:dyDescent="0.35"/>
  <cols>
    <col min="1" max="1" width="56.7265625" customWidth="1"/>
    <col min="2" max="8" width="10" bestFit="1" customWidth="1"/>
  </cols>
  <sheetData>
    <row r="1" spans="1:9" ht="23" x14ac:dyDescent="0.5">
      <c r="A1" s="40" t="s">
        <v>245</v>
      </c>
    </row>
    <row r="2" spans="1:9" ht="23" x14ac:dyDescent="0.35">
      <c r="A2" s="172"/>
    </row>
    <row r="3" spans="1:9" ht="15" thickBot="1" x14ac:dyDescent="0.4"/>
    <row r="4" spans="1:9" ht="30" customHeight="1" thickTop="1" thickBot="1" x14ac:dyDescent="0.4">
      <c r="A4" s="173" t="s">
        <v>51</v>
      </c>
      <c r="B4" s="174" t="s">
        <v>84</v>
      </c>
      <c r="C4" s="174" t="s">
        <v>144</v>
      </c>
      <c r="D4" s="174" t="s">
        <v>145</v>
      </c>
      <c r="E4" s="174" t="s">
        <v>146</v>
      </c>
      <c r="F4" s="174" t="s">
        <v>147</v>
      </c>
      <c r="G4" s="174" t="s">
        <v>247</v>
      </c>
      <c r="H4" s="174" t="s">
        <v>267</v>
      </c>
    </row>
    <row r="5" spans="1:9" ht="30" customHeight="1" thickTop="1" x14ac:dyDescent="0.45">
      <c r="A5" s="175" t="s">
        <v>17</v>
      </c>
      <c r="B5" s="175">
        <v>109585.4765625</v>
      </c>
      <c r="C5" s="175">
        <v>121715.4140625</v>
      </c>
      <c r="D5" s="175">
        <v>140091.34765625</v>
      </c>
      <c r="E5" s="175">
        <v>160731.14453125</v>
      </c>
      <c r="F5" s="175">
        <v>165069.62890625</v>
      </c>
      <c r="G5" s="175">
        <v>171776.875</v>
      </c>
      <c r="H5" s="175">
        <v>177950.8203125</v>
      </c>
    </row>
    <row r="6" spans="1:9" ht="30" customHeight="1" x14ac:dyDescent="0.45">
      <c r="A6" s="175" t="s">
        <v>18</v>
      </c>
      <c r="B6" s="175">
        <v>76777.4140625</v>
      </c>
      <c r="C6" s="175">
        <v>84329.59375</v>
      </c>
      <c r="D6" s="175">
        <v>100332.5390625</v>
      </c>
      <c r="E6" s="175">
        <v>118170.0234375</v>
      </c>
      <c r="F6" s="175">
        <v>121140.9921875</v>
      </c>
      <c r="G6" s="175">
        <v>125771.4609375</v>
      </c>
      <c r="H6" s="175">
        <v>131650.390625</v>
      </c>
      <c r="I6" s="39"/>
    </row>
    <row r="7" spans="1:9" ht="30" customHeight="1" x14ac:dyDescent="0.45">
      <c r="A7" s="175" t="s">
        <v>16</v>
      </c>
      <c r="B7" s="175">
        <v>32808.0625</v>
      </c>
      <c r="C7" s="175">
        <v>37385.8203125</v>
      </c>
      <c r="D7" s="175">
        <v>39758.80859375</v>
      </c>
      <c r="E7" s="175">
        <v>42561.12109375</v>
      </c>
      <c r="F7" s="175">
        <v>43928.63671875</v>
      </c>
      <c r="G7" s="175">
        <v>46005.4140625</v>
      </c>
      <c r="H7" s="175">
        <v>46300.4296875</v>
      </c>
    </row>
    <row r="8" spans="1:9" ht="30" customHeight="1" x14ac:dyDescent="0.45">
      <c r="A8" s="175" t="s">
        <v>24</v>
      </c>
      <c r="B8" s="175">
        <v>36520.62890625</v>
      </c>
      <c r="C8" s="175">
        <v>47379.25</v>
      </c>
      <c r="D8" s="175">
        <v>45247.87109375</v>
      </c>
      <c r="E8" s="175">
        <v>34420.82421875</v>
      </c>
      <c r="F8" s="175">
        <v>30764.1640625</v>
      </c>
      <c r="G8" s="175">
        <v>30815.845703125</v>
      </c>
      <c r="H8" s="175">
        <v>30525.228515625</v>
      </c>
    </row>
    <row r="9" spans="1:9" ht="30" customHeight="1" x14ac:dyDescent="0.45">
      <c r="A9" s="175" t="s">
        <v>52</v>
      </c>
      <c r="B9" s="175">
        <v>-2003.60205078125</v>
      </c>
      <c r="C9" s="175">
        <v>-487.94757080078125</v>
      </c>
      <c r="D9" s="175">
        <v>-629.7698974609375</v>
      </c>
      <c r="E9" s="175">
        <v>322.08770751953125</v>
      </c>
      <c r="F9" s="175">
        <v>-282.1851806640625</v>
      </c>
      <c r="G9" s="175">
        <v>-3672.241943359375</v>
      </c>
      <c r="H9" s="175">
        <v>-6109.82080078125</v>
      </c>
    </row>
    <row r="10" spans="1:9" ht="30" customHeight="1" thickBot="1" x14ac:dyDescent="0.4">
      <c r="A10" s="176" t="s">
        <v>53</v>
      </c>
      <c r="B10" s="176">
        <v>144102.50341796875</v>
      </c>
      <c r="C10" s="176">
        <v>168606.71649169922</v>
      </c>
      <c r="D10" s="176">
        <v>184709.44885253906</v>
      </c>
      <c r="E10" s="176">
        <v>195474.05645751953</v>
      </c>
      <c r="F10" s="176">
        <v>195551.60778808594</v>
      </c>
      <c r="G10" s="176">
        <v>198920.47875976563</v>
      </c>
      <c r="H10" s="176">
        <v>202366.22802734375</v>
      </c>
    </row>
    <row r="11" spans="1:9" ht="30" customHeight="1" thickTop="1" x14ac:dyDescent="0.45">
      <c r="A11" s="175" t="s">
        <v>54</v>
      </c>
      <c r="B11" s="175">
        <v>44036.01171875</v>
      </c>
      <c r="C11" s="175">
        <v>52609.06640625</v>
      </c>
      <c r="D11" s="175">
        <v>51648.03515625</v>
      </c>
      <c r="E11" s="175">
        <v>55212.6171875</v>
      </c>
      <c r="F11" s="175">
        <v>57683.21875</v>
      </c>
      <c r="G11" s="175">
        <v>64712.13671875</v>
      </c>
      <c r="H11" s="175">
        <v>64034.16015625</v>
      </c>
    </row>
    <row r="12" spans="1:9" ht="30" customHeight="1" x14ac:dyDescent="0.45">
      <c r="A12" s="175" t="s">
        <v>55</v>
      </c>
      <c r="B12" s="175">
        <v>70715.6484375</v>
      </c>
      <c r="C12" s="175">
        <v>86380.0390625</v>
      </c>
      <c r="D12" s="175">
        <v>90339.0859375</v>
      </c>
      <c r="E12" s="175">
        <v>92979.2734375</v>
      </c>
      <c r="F12" s="175">
        <v>81665.375</v>
      </c>
      <c r="G12" s="175">
        <v>82624</v>
      </c>
      <c r="H12" s="175">
        <v>85167.1484375</v>
      </c>
    </row>
    <row r="13" spans="1:9" ht="30" customHeight="1" x14ac:dyDescent="0.45">
      <c r="A13" s="175" t="s">
        <v>56</v>
      </c>
      <c r="B13" s="175">
        <v>0.28173828125</v>
      </c>
      <c r="C13" s="175">
        <v>0.22491455078125</v>
      </c>
      <c r="D13" s="175">
        <v>0.2581787109375</v>
      </c>
      <c r="E13" s="175">
        <v>0.27166748046875</v>
      </c>
      <c r="F13" s="175">
        <v>0.5640869140625</v>
      </c>
      <c r="G13" s="175">
        <v>0.525146484375</v>
      </c>
      <c r="H13" s="175">
        <v>0.40087890625</v>
      </c>
    </row>
    <row r="14" spans="1:9" ht="30" customHeight="1" thickBot="1" x14ac:dyDescent="0.4">
      <c r="A14" s="176" t="s">
        <v>5</v>
      </c>
      <c r="B14" s="176">
        <v>117423.1484375</v>
      </c>
      <c r="C14" s="176">
        <v>134835.96875</v>
      </c>
      <c r="D14" s="176">
        <v>146018.65625</v>
      </c>
      <c r="E14" s="176">
        <v>157707.671875</v>
      </c>
      <c r="F14" s="176">
        <v>171570.015625</v>
      </c>
      <c r="G14" s="176">
        <v>181009.140625</v>
      </c>
      <c r="H14" s="176">
        <v>181233.640625</v>
      </c>
    </row>
    <row r="15" spans="1:9" ht="30" customHeight="1" thickTop="1" x14ac:dyDescent="0.35">
      <c r="A15" s="8"/>
      <c r="B15" s="177"/>
      <c r="C15" s="177"/>
      <c r="D15" s="177"/>
      <c r="E15" s="177"/>
      <c r="F15" s="177"/>
      <c r="G15" s="177"/>
      <c r="H15" s="177"/>
    </row>
    <row r="16" spans="1:9" ht="30" customHeight="1" x14ac:dyDescent="0.5">
      <c r="A16" s="178" t="s">
        <v>246</v>
      </c>
      <c r="B16" s="9"/>
      <c r="C16" s="2"/>
      <c r="D16" s="2"/>
    </row>
    <row r="17" spans="1:9" ht="30" customHeight="1" x14ac:dyDescent="0.5">
      <c r="A17" s="178"/>
      <c r="B17" s="8"/>
      <c r="C17" s="2"/>
      <c r="D17" s="2"/>
    </row>
    <row r="18" spans="1:9" ht="30" customHeight="1" thickBot="1" x14ac:dyDescent="0.4">
      <c r="A18" s="10"/>
      <c r="B18" s="177"/>
      <c r="C18" s="177"/>
      <c r="D18" s="177"/>
    </row>
    <row r="19" spans="1:9" ht="30" customHeight="1" thickTop="1" thickBot="1" x14ac:dyDescent="0.4">
      <c r="A19" s="179" t="s">
        <v>51</v>
      </c>
      <c r="B19" s="174" t="s">
        <v>84</v>
      </c>
      <c r="C19" s="174" t="s">
        <v>144</v>
      </c>
      <c r="D19" s="174" t="s">
        <v>145</v>
      </c>
      <c r="E19" s="174" t="s">
        <v>146</v>
      </c>
      <c r="F19" s="174" t="s">
        <v>147</v>
      </c>
      <c r="G19" s="174" t="s">
        <v>247</v>
      </c>
      <c r="H19" s="174" t="s">
        <v>267</v>
      </c>
    </row>
    <row r="20" spans="1:9" ht="30" customHeight="1" thickTop="1" x14ac:dyDescent="0.45">
      <c r="A20" s="180" t="s">
        <v>17</v>
      </c>
      <c r="B20" s="180">
        <v>93.325275314712158</v>
      </c>
      <c r="C20" s="180">
        <v>90.269247286807513</v>
      </c>
      <c r="D20" s="180">
        <v>95.940718298624944</v>
      </c>
      <c r="E20" s="180">
        <v>101.91713733409648</v>
      </c>
      <c r="F20" s="180">
        <v>96.21123382482061</v>
      </c>
      <c r="G20" s="180">
        <v>94.899558335494973</v>
      </c>
      <c r="H20" s="180">
        <v>98.188625300921558</v>
      </c>
    </row>
    <row r="21" spans="1:9" ht="30" customHeight="1" x14ac:dyDescent="0.45">
      <c r="A21" s="180" t="s">
        <v>18</v>
      </c>
      <c r="B21" s="180">
        <v>65.385245655685836</v>
      </c>
      <c r="C21" s="180">
        <v>62.542357600705117</v>
      </c>
      <c r="D21" s="180">
        <v>68.712136955102267</v>
      </c>
      <c r="E21" s="180">
        <v>74.92978751925412</v>
      </c>
      <c r="F21" s="180">
        <v>70.607321300405687</v>
      </c>
      <c r="G21" s="180">
        <v>69.483486029063627</v>
      </c>
      <c r="H21" s="180">
        <v>72.641254775323262</v>
      </c>
      <c r="I21" s="39"/>
    </row>
    <row r="22" spans="1:9" ht="30" customHeight="1" x14ac:dyDescent="0.45">
      <c r="A22" s="180" t="s">
        <v>16</v>
      </c>
      <c r="B22" s="180">
        <v>27.940029659026319</v>
      </c>
      <c r="C22" s="180">
        <v>27.726889686102396</v>
      </c>
      <c r="D22" s="180">
        <v>27.22858134352267</v>
      </c>
      <c r="E22" s="180">
        <v>26.987349814842354</v>
      </c>
      <c r="F22" s="180">
        <v>25.603912524414913</v>
      </c>
      <c r="G22" s="180">
        <v>25.416072306431349</v>
      </c>
      <c r="H22" s="180">
        <v>25.547370525598303</v>
      </c>
    </row>
    <row r="23" spans="1:9" ht="30" customHeight="1" x14ac:dyDescent="0.45">
      <c r="A23" s="180" t="s">
        <v>24</v>
      </c>
      <c r="B23" s="180">
        <v>31.101728570741383</v>
      </c>
      <c r="C23" s="180">
        <v>35.138435566733747</v>
      </c>
      <c r="D23" s="180">
        <v>30.987732838933038</v>
      </c>
      <c r="E23" s="180">
        <v>21.825713238625539</v>
      </c>
      <c r="F23" s="180">
        <v>17.930967687116802</v>
      </c>
      <c r="G23" s="180">
        <v>17.024469370288188</v>
      </c>
      <c r="H23" s="180">
        <v>16.843025616191394</v>
      </c>
    </row>
    <row r="24" spans="1:9" ht="30" customHeight="1" x14ac:dyDescent="0.45">
      <c r="A24" s="175" t="s">
        <v>52</v>
      </c>
      <c r="B24" s="180">
        <v>-1.7063092562602282</v>
      </c>
      <c r="C24" s="180">
        <v>-0.3618823488452752</v>
      </c>
      <c r="D24" s="180">
        <v>-0.43129413297894081</v>
      </c>
      <c r="E24" s="180">
        <v>0.20423084285640827</v>
      </c>
      <c r="F24" s="180">
        <v>-0.16447231740121401</v>
      </c>
      <c r="G24" s="180">
        <v>-2.0287604983260081</v>
      </c>
      <c r="H24" s="180">
        <v>-3.371239897687317</v>
      </c>
    </row>
    <row r="25" spans="1:9" ht="30" customHeight="1" thickBot="1" x14ac:dyDescent="0.4">
      <c r="A25" s="181" t="s">
        <v>53</v>
      </c>
      <c r="B25" s="181">
        <v>122.72069462919332</v>
      </c>
      <c r="C25" s="181">
        <v>125.04580050469599</v>
      </c>
      <c r="D25" s="181">
        <v>126.49715700457905</v>
      </c>
      <c r="E25" s="181">
        <v>123.94708141557842</v>
      </c>
      <c r="F25" s="181">
        <v>113.97772919453618</v>
      </c>
      <c r="G25" s="181">
        <v>109.89526720745715</v>
      </c>
      <c r="H25" s="181">
        <v>111.66041101942564</v>
      </c>
    </row>
    <row r="26" spans="1:9" ht="30" customHeight="1" thickTop="1" x14ac:dyDescent="0.45">
      <c r="A26" s="180" t="s">
        <v>54</v>
      </c>
      <c r="B26" s="180">
        <v>37.501985174744945</v>
      </c>
      <c r="C26" s="180">
        <v>39.017086385749721</v>
      </c>
      <c r="D26" s="180">
        <v>35.370846768938129</v>
      </c>
      <c r="E26" s="180">
        <v>35.009468170490678</v>
      </c>
      <c r="F26" s="180">
        <v>33.620804043101572</v>
      </c>
      <c r="G26" s="180">
        <v>35.750756285184146</v>
      </c>
      <c r="H26" s="180">
        <v>35.33238086230714</v>
      </c>
    </row>
    <row r="27" spans="1:9" ht="30" customHeight="1" x14ac:dyDescent="0.45">
      <c r="A27" s="180" t="s">
        <v>55</v>
      </c>
      <c r="B27" s="180">
        <v>60.222919738129256</v>
      </c>
      <c r="C27" s="180">
        <v>64.063053696493725</v>
      </c>
      <c r="D27" s="180">
        <v>61.868180585657186</v>
      </c>
      <c r="E27" s="180">
        <v>58.95672184622439</v>
      </c>
      <c r="F27" s="180">
        <v>47.598862017064647</v>
      </c>
      <c r="G27" s="180">
        <v>45.646313614169173</v>
      </c>
      <c r="H27" s="180">
        <v>46.99301307626645</v>
      </c>
    </row>
    <row r="28" spans="1:9" ht="30" customHeight="1" x14ac:dyDescent="0.45">
      <c r="A28" s="175" t="s">
        <v>56</v>
      </c>
      <c r="B28" s="180">
        <v>2.3993419099979155E-4</v>
      </c>
      <c r="C28" s="180">
        <v>1.6680604801992051E-4</v>
      </c>
      <c r="D28" s="180">
        <v>1.7681214001549888E-4</v>
      </c>
      <c r="E28" s="180">
        <v>1.7226015528532765E-4</v>
      </c>
      <c r="F28" s="180">
        <v>3.2877942687574435E-4</v>
      </c>
      <c r="G28" s="180">
        <v>2.9012152787518932E-4</v>
      </c>
      <c r="H28" s="180">
        <v>2.2119453367903119E-4</v>
      </c>
    </row>
    <row r="29" spans="1:9" ht="30" customHeight="1" thickBot="1" x14ac:dyDescent="0.4">
      <c r="A29" s="181" t="s">
        <v>5</v>
      </c>
      <c r="B29" s="181">
        <v>100</v>
      </c>
      <c r="C29" s="181">
        <v>100.00000000000001</v>
      </c>
      <c r="D29" s="181">
        <v>100.00000000000001</v>
      </c>
      <c r="E29" s="181">
        <v>100.00000000000001</v>
      </c>
      <c r="F29" s="181">
        <v>99.999999999999986</v>
      </c>
      <c r="G29" s="181">
        <v>99.999999999999986</v>
      </c>
      <c r="H29" s="181">
        <v>100.00000000000001</v>
      </c>
    </row>
    <row r="30" spans="1:9" ht="30" customHeight="1" thickTop="1" x14ac:dyDescent="0.45">
      <c r="A30" s="175" t="s">
        <v>57</v>
      </c>
      <c r="B30" s="8"/>
      <c r="C30" s="2"/>
      <c r="D30" s="2"/>
      <c r="E30" s="180"/>
      <c r="F30" s="180"/>
    </row>
    <row r="31" spans="1:9" ht="30" customHeight="1" x14ac:dyDescent="0.45">
      <c r="A31" s="182" t="s">
        <v>58</v>
      </c>
      <c r="B31" s="8"/>
      <c r="C31" s="2"/>
      <c r="D31" s="2"/>
      <c r="E31" s="180"/>
      <c r="F31" s="180"/>
    </row>
    <row r="32" spans="1:9" ht="30" customHeight="1" x14ac:dyDescent="0.45">
      <c r="A32" s="2"/>
      <c r="B32" s="2"/>
      <c r="C32" s="2"/>
      <c r="D32" s="2"/>
      <c r="E32" s="180"/>
      <c r="F32" s="180"/>
    </row>
    <row r="33" spans="1:6" ht="18.5" x14ac:dyDescent="0.45">
      <c r="A33" s="2"/>
      <c r="B33" s="2"/>
      <c r="C33" s="2"/>
      <c r="D33" s="2"/>
      <c r="E33" s="180"/>
      <c r="F33" s="180"/>
    </row>
    <row r="34" spans="1:6" ht="15.75" customHeight="1" x14ac:dyDescent="0.35"/>
    <row r="36" spans="1:6" x14ac:dyDescent="0.35">
      <c r="B36" s="34"/>
      <c r="C36" s="34"/>
      <c r="D36" s="34"/>
    </row>
    <row r="37" spans="1:6" ht="18.5" x14ac:dyDescent="0.45">
      <c r="A37" s="175"/>
      <c r="B37" s="175"/>
      <c r="C37" s="175"/>
      <c r="D37" s="175"/>
    </row>
    <row r="38" spans="1:6" ht="18.5" hidden="1" x14ac:dyDescent="0.45">
      <c r="A38" s="175"/>
      <c r="B38" s="175"/>
      <c r="C38" s="175"/>
      <c r="D38" s="175"/>
    </row>
    <row r="39" spans="1:6" ht="19" hidden="1" thickBot="1" x14ac:dyDescent="0.4">
      <c r="A39" s="176"/>
      <c r="B39" s="176"/>
      <c r="C39" s="176"/>
      <c r="D39" s="176"/>
    </row>
    <row r="40" spans="1:6" ht="18.5" hidden="1" x14ac:dyDescent="0.45">
      <c r="A40" s="175"/>
      <c r="B40" s="175"/>
      <c r="C40" s="175"/>
      <c r="D40" s="175"/>
    </row>
    <row r="41" spans="1:6" ht="18.5" hidden="1" x14ac:dyDescent="0.45">
      <c r="A41" s="175"/>
      <c r="B41" s="175"/>
      <c r="C41" s="175"/>
      <c r="D41" s="175"/>
    </row>
    <row r="42" spans="1:6" ht="18.5" hidden="1" x14ac:dyDescent="0.45">
      <c r="A42" s="175"/>
      <c r="B42" s="175"/>
      <c r="C42" s="175"/>
      <c r="D42" s="175"/>
    </row>
    <row r="43" spans="1:6" ht="19" hidden="1" thickBot="1" x14ac:dyDescent="0.4">
      <c r="A43" s="183"/>
      <c r="B43" s="176"/>
      <c r="C43" s="176"/>
      <c r="D43" s="176"/>
    </row>
    <row r="44" spans="1:6" x14ac:dyDescent="0.35">
      <c r="B44" s="35"/>
      <c r="C44" s="35"/>
      <c r="D4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Cover Page</vt:lpstr>
      <vt:lpstr>Table of Content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2020-09-08T09:20:04Z</dcterms:modified>
</cp:coreProperties>
</file>