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amburu\Documents\2021-2022\Adhoc\Sem1\Releases\24 June 2021\"/>
    </mc:Choice>
  </mc:AlternateContent>
  <bookViews>
    <workbookView xWindow="0" yWindow="0" windowWidth="19200" windowHeight="6730" firstSheet="1" activeTab="1"/>
  </bookViews>
  <sheets>
    <sheet name="Cover Page" sheetId="94" r:id="rId1"/>
    <sheet name="Table of Content" sheetId="95" r:id="rId2"/>
    <sheet name="Table 1" sheetId="97" r:id="rId3"/>
    <sheet name="Table 2" sheetId="98" r:id="rId4"/>
    <sheet name="Table 3" sheetId="99" r:id="rId5"/>
    <sheet name="Table 4" sheetId="100" r:id="rId6"/>
    <sheet name="Table 5" sheetId="101" r:id="rId7"/>
    <sheet name="Table 6" sheetId="102" r:id="rId8"/>
    <sheet name="Table 7" sheetId="103" r:id="rId9"/>
    <sheet name="Table 8" sheetId="104" r:id="rId10"/>
  </sheets>
  <definedNames>
    <definedName name="_xlnm.Print_Area" localSheetId="0">'Cover Page'!$A$1:$J$23</definedName>
  </definedNames>
  <calcPr calcId="152511"/>
</workbook>
</file>

<file path=xl/calcChain.xml><?xml version="1.0" encoding="utf-8"?>
<calcChain xmlns="http://schemas.openxmlformats.org/spreadsheetml/2006/main">
  <c r="D45" i="102" l="1"/>
  <c r="E45" i="102"/>
  <c r="F45" i="102"/>
  <c r="G45" i="102"/>
  <c r="H45" i="102"/>
  <c r="I45" i="102"/>
  <c r="J45" i="102"/>
  <c r="K45" i="102"/>
  <c r="L45" i="102"/>
  <c r="C45" i="102"/>
  <c r="K47" i="101"/>
  <c r="J47" i="101"/>
  <c r="I47" i="101"/>
  <c r="H47" i="101"/>
  <c r="G47" i="101"/>
  <c r="F47" i="101"/>
  <c r="E47" i="101"/>
  <c r="D47" i="101"/>
  <c r="C47" i="101"/>
  <c r="M45" i="102" l="1"/>
  <c r="L44" i="102"/>
  <c r="K44" i="102"/>
  <c r="J44" i="102"/>
  <c r="I44" i="102"/>
  <c r="H44" i="102"/>
  <c r="G44" i="102"/>
  <c r="F44" i="102"/>
  <c r="E44" i="102"/>
  <c r="D44" i="102"/>
  <c r="C44" i="102"/>
  <c r="D46" i="101"/>
  <c r="E46" i="101"/>
  <c r="F46" i="101"/>
  <c r="G46" i="101"/>
  <c r="H46" i="101"/>
  <c r="I46" i="101"/>
  <c r="J46" i="101"/>
  <c r="K46" i="101"/>
  <c r="C46" i="101"/>
  <c r="M44" i="102" l="1"/>
  <c r="B10" i="95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<sst xmlns="http://schemas.openxmlformats.org/spreadsheetml/2006/main" count="259" uniqueCount="56">
  <si>
    <t>Agriculture and forestry</t>
  </si>
  <si>
    <t>Mining and quarrying</t>
  </si>
  <si>
    <t>Electricity and water</t>
  </si>
  <si>
    <t>Education</t>
  </si>
  <si>
    <t>Health</t>
  </si>
  <si>
    <t>GDP at market prices</t>
  </si>
  <si>
    <t>2013</t>
  </si>
  <si>
    <t>Fishing</t>
  </si>
  <si>
    <t>2014</t>
  </si>
  <si>
    <t>2015</t>
  </si>
  <si>
    <t>2016</t>
  </si>
  <si>
    <t>2017</t>
  </si>
  <si>
    <t>2018</t>
  </si>
  <si>
    <t>2019</t>
  </si>
  <si>
    <t>Table of Content</t>
  </si>
  <si>
    <t>Gross domestic product by activity</t>
  </si>
  <si>
    <t>Current prices – $ million</t>
  </si>
  <si>
    <t>Year</t>
  </si>
  <si>
    <t>Quarter</t>
  </si>
  <si>
    <t>Manufac-turing</t>
  </si>
  <si>
    <t>Construc-tion</t>
  </si>
  <si>
    <t>Wholesale and retail trade</t>
  </si>
  <si>
    <t>Hotels and restau-rants</t>
  </si>
  <si>
    <t>Transport and Storage</t>
  </si>
  <si>
    <t>1</t>
  </si>
  <si>
    <t>2</t>
  </si>
  <si>
    <t>3</t>
  </si>
  <si>
    <t>Information and Communication</t>
  </si>
  <si>
    <t>Real estate and Professional services activities</t>
  </si>
  <si>
    <t xml:space="preserve">Administrative and suppport services </t>
  </si>
  <si>
    <t>Public admi-nistration</t>
  </si>
  <si>
    <t>Other  services</t>
  </si>
  <si>
    <t>All indust. at basic prices</t>
  </si>
  <si>
    <t>Taxes on products</t>
  </si>
  <si>
    <t>Current prices – Percentage share to GDP</t>
  </si>
  <si>
    <t>Transport and storage</t>
  </si>
  <si>
    <t>4</t>
  </si>
  <si>
    <t>Information and communication</t>
  </si>
  <si>
    <t xml:space="preserve">Other services </t>
  </si>
  <si>
    <t>Constant 2015 prices – $ million</t>
  </si>
  <si>
    <t>Constant 2015 prices – Percentage change</t>
  </si>
  <si>
    <t>QGDP Current prices</t>
  </si>
  <si>
    <t>QGDP Current prices- continue</t>
  </si>
  <si>
    <t>QGDP Constant prices</t>
  </si>
  <si>
    <t>QGDP constant prices- continue</t>
  </si>
  <si>
    <t>QGDP constant prices - percentage change continue</t>
  </si>
  <si>
    <t>QGDP Current prices - GDP share</t>
  </si>
  <si>
    <t>QGDP Current prices - GDP share continue</t>
  </si>
  <si>
    <t xml:space="preserve">QGDP constant prices - percentage growth </t>
  </si>
  <si>
    <t xml:space="preserve">Gross Domestic Product </t>
  </si>
  <si>
    <t>2020</t>
  </si>
  <si>
    <t>Financial services activities</t>
  </si>
  <si>
    <t>Financial service activities</t>
  </si>
  <si>
    <t>Second Quarter 2020</t>
  </si>
  <si>
    <t>GDP at constant prices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</si>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</sst>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_]"/>
    <numFmt numFmtId="171" formatCode="#,##0.0_]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4"/>
  </cellStyleXfs>
  <cellXfs count="70">
    <xf numFmtId="0" fontId="0" fillId="0" borderId="0" xfId="0"/>
    <xf numFmtId="0" fontId="0" fillId="0" borderId="0" xfId="0" applyBorder="1"/>
    <xf numFmtId="0" fontId="0" fillId="0" borderId="0" xfId="0" quotePrefix="1"/>
    <xf numFmtId="168" fontId="0" fillId="0" borderId="0" xfId="0" applyNumberFormat="1"/>
    <xf numFmtId="0" fontId="0" fillId="0" borderId="0" xfId="0" applyFill="1"/>
    <xf numFmtId="165" fontId="0" fillId="0" borderId="0" xfId="0" applyNumberFormat="1"/>
    <xf numFmtId="0" fontId="0" fillId="2" borderId="0" xfId="0" applyFont="1" applyFill="1"/>
    <xf numFmtId="0" fontId="7" fillId="0" borderId="0" xfId="17"/>
    <xf numFmtId="0" fontId="8" fillId="0" borderId="0" xfId="17" applyFont="1"/>
    <xf numFmtId="49" fontId="9" fillId="2" borderId="0" xfId="18" applyNumberFormat="1" applyFont="1" applyFill="1" applyBorder="1" applyAlignment="1"/>
    <xf numFmtId="3" fontId="10" fillId="2" borderId="0" xfId="18" applyNumberFormat="1" applyFont="1" applyFill="1" applyBorder="1" applyAlignment="1"/>
    <xf numFmtId="170" fontId="10" fillId="2" borderId="0" xfId="18" applyNumberFormat="1" applyFont="1" applyFill="1" applyBorder="1" applyAlignment="1"/>
    <xf numFmtId="0" fontId="5" fillId="2" borderId="0" xfId="0" applyFont="1" applyFill="1"/>
    <xf numFmtId="49" fontId="9" fillId="2" borderId="0" xfId="18" applyNumberFormat="1" applyFont="1" applyFill="1" applyBorder="1" applyAlignment="1">
      <alignment vertical="top"/>
    </xf>
    <xf numFmtId="49" fontId="11" fillId="0" borderId="5" xfId="18" applyNumberFormat="1" applyFont="1" applyFill="1" applyBorder="1" applyAlignment="1">
      <alignment vertical="top"/>
    </xf>
    <xf numFmtId="3" fontId="11" fillId="0" borderId="5" xfId="18" applyNumberFormat="1" applyFont="1" applyFill="1" applyBorder="1" applyAlignment="1">
      <alignment vertical="top" wrapText="1"/>
    </xf>
    <xf numFmtId="170" fontId="11" fillId="0" borderId="5" xfId="18" applyNumberFormat="1" applyFont="1" applyFill="1" applyBorder="1" applyAlignment="1">
      <alignment vertical="top" wrapText="1"/>
    </xf>
    <xf numFmtId="49" fontId="4" fillId="3" borderId="2" xfId="18" quotePrefix="1" applyNumberFormat="1" applyFont="1" applyFill="1" applyBorder="1" applyAlignment="1">
      <alignment horizontal="center"/>
    </xf>
    <xf numFmtId="3" fontId="4" fillId="3" borderId="2" xfId="18" applyNumberFormat="1" applyFont="1" applyFill="1" applyBorder="1" applyAlignment="1">
      <alignment horizontal="center"/>
    </xf>
    <xf numFmtId="170" fontId="4" fillId="3" borderId="0" xfId="18" applyNumberFormat="1" applyFont="1" applyFill="1" applyBorder="1" applyAlignment="1">
      <alignment horizontal="right"/>
    </xf>
    <xf numFmtId="170" fontId="4" fillId="3" borderId="2" xfId="18" applyNumberFormat="1" applyFont="1" applyFill="1" applyBorder="1" applyAlignment="1">
      <alignment horizontal="right"/>
    </xf>
    <xf numFmtId="168" fontId="4" fillId="3" borderId="3" xfId="1" applyNumberFormat="1" applyFont="1" applyFill="1" applyBorder="1" applyAlignment="1">
      <alignment horizontal="right"/>
    </xf>
    <xf numFmtId="49" fontId="4" fillId="0" borderId="2" xfId="18" quotePrefix="1" applyNumberFormat="1" applyFont="1" applyFill="1" applyBorder="1" applyAlignment="1">
      <alignment horizontal="center"/>
    </xf>
    <xf numFmtId="3" fontId="4" fillId="0" borderId="2" xfId="18" applyNumberFormat="1" applyFont="1" applyFill="1" applyBorder="1" applyAlignment="1">
      <alignment horizontal="center"/>
    </xf>
    <xf numFmtId="170" fontId="4" fillId="0" borderId="0" xfId="18" applyNumberFormat="1" applyFont="1" applyFill="1" applyBorder="1" applyAlignment="1">
      <alignment horizontal="right"/>
    </xf>
    <xf numFmtId="170" fontId="4" fillId="0" borderId="2" xfId="18" applyNumberFormat="1" applyFont="1" applyFill="1" applyBorder="1" applyAlignment="1">
      <alignment horizontal="right"/>
    </xf>
    <xf numFmtId="168" fontId="4" fillId="0" borderId="2" xfId="1" applyNumberFormat="1" applyFont="1" applyFill="1" applyBorder="1" applyAlignment="1">
      <alignment horizontal="right"/>
    </xf>
    <xf numFmtId="168" fontId="4" fillId="3" borderId="2" xfId="1" quotePrefix="1" applyNumberFormat="1" applyFont="1" applyFill="1" applyBorder="1" applyAlignment="1">
      <alignment horizontal="center"/>
    </xf>
    <xf numFmtId="168" fontId="4" fillId="0" borderId="2" xfId="1" quotePrefix="1" applyNumberFormat="1" applyFont="1" applyFill="1" applyBorder="1" applyAlignment="1">
      <alignment horizontal="center"/>
    </xf>
    <xf numFmtId="170" fontId="4" fillId="3" borderId="3" xfId="1" applyNumberFormat="1" applyFont="1" applyFill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center"/>
    </xf>
    <xf numFmtId="170" fontId="4" fillId="0" borderId="2" xfId="1" applyNumberFormat="1" applyFont="1" applyFill="1" applyBorder="1" applyAlignment="1">
      <alignment horizontal="right"/>
    </xf>
    <xf numFmtId="170" fontId="4" fillId="0" borderId="2" xfId="18" quotePrefix="1" applyNumberFormat="1" applyFont="1" applyFill="1" applyBorder="1" applyAlignment="1">
      <alignment horizontal="center"/>
    </xf>
    <xf numFmtId="168" fontId="4" fillId="0" borderId="2" xfId="1" applyNumberFormat="1" applyFont="1" applyFill="1" applyBorder="1" applyAlignment="1">
      <alignment horizontal="center"/>
    </xf>
    <xf numFmtId="170" fontId="4" fillId="0" borderId="2" xfId="18" quotePrefix="1" applyNumberFormat="1" applyFont="1" applyFill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right"/>
    </xf>
    <xf numFmtId="170" fontId="0" fillId="0" borderId="0" xfId="0" applyNumberFormat="1"/>
    <xf numFmtId="164" fontId="0" fillId="0" borderId="0" xfId="1" applyFont="1"/>
    <xf numFmtId="169" fontId="0" fillId="0" borderId="0" xfId="1" applyNumberFormat="1" applyFont="1"/>
    <xf numFmtId="49" fontId="11" fillId="2" borderId="0" xfId="18" applyNumberFormat="1" applyFont="1" applyFill="1" applyBorder="1" applyAlignment="1"/>
    <xf numFmtId="3" fontId="4" fillId="2" borderId="0" xfId="18" applyNumberFormat="1" applyFont="1" applyFill="1" applyBorder="1" applyAlignment="1"/>
    <xf numFmtId="170" fontId="4" fillId="2" borderId="0" xfId="18" applyNumberFormat="1" applyFont="1" applyFill="1" applyBorder="1" applyAlignment="1"/>
    <xf numFmtId="49" fontId="11" fillId="2" borderId="0" xfId="18" applyNumberFormat="1" applyFont="1" applyFill="1" applyBorder="1" applyAlignment="1">
      <alignment vertical="top"/>
    </xf>
    <xf numFmtId="49" fontId="11" fillId="3" borderId="5" xfId="18" applyNumberFormat="1" applyFont="1" applyFill="1" applyBorder="1" applyAlignment="1">
      <alignment vertical="top"/>
    </xf>
    <xf numFmtId="3" fontId="11" fillId="3" borderId="5" xfId="18" applyNumberFormat="1" applyFont="1" applyFill="1" applyBorder="1" applyAlignment="1">
      <alignment vertical="top" wrapText="1"/>
    </xf>
    <xf numFmtId="170" fontId="11" fillId="3" borderId="5" xfId="18" applyNumberFormat="1" applyFont="1" applyFill="1" applyBorder="1" applyAlignment="1">
      <alignment vertical="top" wrapText="1"/>
    </xf>
    <xf numFmtId="49" fontId="4" fillId="0" borderId="2" xfId="18" applyNumberFormat="1" applyFont="1" applyFill="1" applyBorder="1" applyAlignment="1">
      <alignment horizontal="center"/>
    </xf>
    <xf numFmtId="166" fontId="4" fillId="0" borderId="2" xfId="18" applyNumberFormat="1" applyFont="1" applyFill="1" applyBorder="1" applyAlignment="1">
      <alignment horizontal="right"/>
    </xf>
    <xf numFmtId="166" fontId="4" fillId="3" borderId="2" xfId="18" applyNumberFormat="1" applyFont="1" applyFill="1" applyBorder="1" applyAlignment="1">
      <alignment horizontal="right"/>
    </xf>
    <xf numFmtId="171" fontId="4" fillId="0" borderId="2" xfId="18" applyNumberFormat="1" applyFont="1" applyFill="1" applyBorder="1" applyAlignment="1">
      <alignment horizontal="right"/>
    </xf>
    <xf numFmtId="171" fontId="4" fillId="3" borderId="2" xfId="18" applyNumberFormat="1" applyFont="1" applyFill="1" applyBorder="1" applyAlignment="1">
      <alignment horizontal="right"/>
    </xf>
    <xf numFmtId="0" fontId="0" fillId="0" borderId="2" xfId="0" applyBorder="1"/>
    <xf numFmtId="170" fontId="4" fillId="0" borderId="2" xfId="18" applyNumberFormat="1" applyFont="1" applyFill="1" applyBorder="1" applyAlignment="1">
      <alignment horizontal="center" vertical="center"/>
    </xf>
    <xf numFmtId="3" fontId="4" fillId="3" borderId="2" xfId="18" quotePrefix="1" applyNumberFormat="1" applyFont="1" applyFill="1" applyBorder="1" applyAlignment="1">
      <alignment horizontal="center"/>
    </xf>
    <xf numFmtId="0" fontId="0" fillId="0" borderId="0" xfId="0" applyFill="1" applyBorder="1"/>
    <xf numFmtId="3" fontId="4" fillId="0" borderId="2" xfId="18" quotePrefix="1" applyNumberFormat="1" applyFont="1" applyFill="1" applyBorder="1" applyAlignment="1">
      <alignment horizontal="center"/>
    </xf>
    <xf numFmtId="170" fontId="4" fillId="0" borderId="0" xfId="18" quotePrefix="1" applyNumberFormat="1" applyFont="1" applyFill="1" applyBorder="1" applyAlignment="1">
      <alignment horizontal="right"/>
    </xf>
    <xf numFmtId="166" fontId="4" fillId="0" borderId="2" xfId="18" applyNumberFormat="1" applyFont="1" applyFill="1" applyBorder="1" applyAlignment="1">
      <alignment horizontal="center"/>
    </xf>
    <xf numFmtId="166" fontId="4" fillId="3" borderId="2" xfId="18" applyNumberFormat="1" applyFont="1" applyFill="1" applyBorder="1" applyAlignment="1">
      <alignment horizontal="center"/>
    </xf>
    <xf numFmtId="171" fontId="4" fillId="0" borderId="2" xfId="18" quotePrefix="1" applyNumberFormat="1" applyFont="1" applyFill="1" applyBorder="1" applyAlignment="1">
      <alignment horizontal="right"/>
    </xf>
    <xf numFmtId="171" fontId="4" fillId="3" borderId="2" xfId="18" quotePrefix="1" applyNumberFormat="1" applyFont="1" applyFill="1" applyBorder="1" applyAlignment="1">
      <alignment horizontal="right"/>
    </xf>
    <xf numFmtId="167" fontId="0" fillId="0" borderId="1" xfId="0" applyNumberFormat="1" applyBorder="1"/>
    <xf numFmtId="0" fontId="12" fillId="0" borderId="0" xfId="0" applyFont="1"/>
    <xf numFmtId="168" fontId="4" fillId="3" borderId="2" xfId="1" quotePrefix="1" applyNumberFormat="1" applyFont="1" applyFill="1" applyBorder="1" applyAlignment="1">
      <alignment horizontal="right"/>
    </xf>
    <xf numFmtId="168" fontId="4" fillId="3" borderId="2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3" fontId="4" fillId="3" borderId="2" xfId="18" applyNumberFormat="1" applyFont="1" applyFill="1" applyBorder="1" applyAlignment="1">
      <alignment horizontal="right"/>
    </xf>
    <xf numFmtId="0" fontId="0" fillId="0" borderId="0" xfId="0" quotePrefix="1" applyFill="1" applyBorder="1"/>
    <xf numFmtId="0" fontId="6" fillId="0" borderId="0" xfId="0" applyFont="1" applyAlignment="1">
      <alignment horizontal="center" vertical="center"/>
    </xf>
  </cellXfs>
  <cellStyles count="19">
    <cellStyle name="Comma" xfId="1" builtinId="3"/>
    <cellStyle name="Hyperlink" xfId="17" builtinId="8"/>
    <cellStyle name="Normal" xfId="0" builtinId="0"/>
    <cellStyle name="Normal 10" xfId="2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_Tables1Q" xfId="18"/>
    <cellStyle name="Percent 10" xfId="12"/>
    <cellStyle name="Percent 12" xfId="13"/>
    <cellStyle name="Percent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:H8"/>
  <sheetViews>
    <sheetView showGridLines="0" view="pageBreakPreview" topLeftCell="A4" zoomScaleNormal="100" zoomScaleSheetLayoutView="100" workbookViewId="0">
      <selection activeCell="B8" sqref="B8:H8"/>
    </sheetView>
  </sheetViews>
  <sheetFormatPr defaultRowHeight="14.5" x14ac:dyDescent="0.35"/>
  <sheetData>
    <row r="6" spans="2:8" ht="23.5" x14ac:dyDescent="0.35">
      <c r="B6" s="69" t="s">
        <v>49</v>
      </c>
      <c r="C6" s="69"/>
      <c r="D6" s="69"/>
      <c r="E6" s="69"/>
      <c r="F6" s="69"/>
      <c r="G6" s="69"/>
      <c r="H6" s="69"/>
    </row>
    <row r="7" spans="2:8" ht="23.5" x14ac:dyDescent="0.35">
      <c r="B7" s="69" t="s">
        <v>53</v>
      </c>
      <c r="C7" s="69"/>
      <c r="D7" s="69"/>
      <c r="E7" s="69"/>
      <c r="F7" s="69"/>
      <c r="G7" s="69"/>
      <c r="H7" s="69"/>
    </row>
    <row r="8" spans="2:8" ht="23.5" x14ac:dyDescent="0.35">
      <c r="B8" s="69">
        <v>2020</v>
      </c>
      <c r="C8" s="69"/>
      <c r="D8" s="69"/>
      <c r="E8" s="69"/>
      <c r="F8" s="69"/>
      <c r="G8" s="69"/>
      <c r="H8" s="69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43"/>
  <sheetViews>
    <sheetView zoomScale="80" zoomScaleNormal="80" workbookViewId="0">
      <pane xSplit="13" ySplit="2" topLeftCell="N26" activePane="bottomRight" state="frozenSplit"/>
      <selection activeCell="H35" sqref="H35"/>
      <selection pane="topRight" activeCell="H35" sqref="H35"/>
      <selection pane="bottomLeft" activeCell="H35" sqref="H35"/>
      <selection pane="bottomRight" activeCell="K32" sqref="K32"/>
    </sheetView>
  </sheetViews>
  <sheetFormatPr defaultRowHeight="14.5" x14ac:dyDescent="0.35"/>
  <cols>
    <col min="1" max="1" width="7" customWidth="1"/>
    <col min="3" max="3" width="10.81640625" customWidth="1"/>
    <col min="5" max="6" width="11.453125" customWidth="1"/>
    <col min="7" max="7" width="10.7265625" customWidth="1"/>
    <col min="8" max="8" width="11.453125" customWidth="1"/>
    <col min="9" max="9" width="9.26953125" customWidth="1"/>
    <col min="10" max="10" width="9.1796875" customWidth="1"/>
    <col min="11" max="11" width="11" customWidth="1"/>
    <col min="12" max="12" width="9.54296875" customWidth="1"/>
    <col min="13" max="13" width="9.1796875" customWidth="1"/>
  </cols>
  <sheetData>
    <row r="2" spans="1:25" ht="72.5" x14ac:dyDescent="0.35">
      <c r="A2" s="43" t="s">
        <v>17</v>
      </c>
      <c r="B2" s="44" t="s">
        <v>18</v>
      </c>
      <c r="C2" s="45" t="s">
        <v>37</v>
      </c>
      <c r="D2" s="45" t="s">
        <v>52</v>
      </c>
      <c r="E2" s="45" t="s">
        <v>28</v>
      </c>
      <c r="F2" s="45" t="s">
        <v>29</v>
      </c>
      <c r="G2" s="45" t="s">
        <v>30</v>
      </c>
      <c r="H2" s="45" t="s">
        <v>3</v>
      </c>
      <c r="I2" s="45" t="s">
        <v>4</v>
      </c>
      <c r="J2" s="45" t="s">
        <v>38</v>
      </c>
      <c r="K2" s="45" t="s">
        <v>32</v>
      </c>
      <c r="L2" s="45" t="s">
        <v>33</v>
      </c>
      <c r="M2" s="45" t="s">
        <v>54</v>
      </c>
    </row>
    <row r="3" spans="1:25" s="4" customFormat="1" x14ac:dyDescent="0.35">
      <c r="A3" s="22" t="s">
        <v>6</v>
      </c>
      <c r="B3" s="22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5" x14ac:dyDescent="0.35">
      <c r="A4" s="17"/>
      <c r="B4" s="18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25" s="4" customFormat="1" x14ac:dyDescent="0.35">
      <c r="A5" s="22"/>
      <c r="B5" s="23" t="s">
        <v>26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25" x14ac:dyDescent="0.35">
      <c r="A6" s="17"/>
      <c r="B6" s="18" t="s">
        <v>36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25" s="4" customFormat="1" x14ac:dyDescent="0.35">
      <c r="A7" s="22"/>
      <c r="B7" s="23"/>
      <c r="C7" s="49"/>
      <c r="D7" s="49"/>
      <c r="E7" s="49"/>
      <c r="F7" s="49"/>
      <c r="G7" s="49"/>
      <c r="H7" s="49"/>
      <c r="I7" s="49"/>
      <c r="J7" s="49"/>
      <c r="K7" s="49"/>
      <c r="L7" s="49"/>
      <c r="M7" s="59"/>
    </row>
    <row r="8" spans="1:25" x14ac:dyDescent="0.35">
      <c r="A8" s="17" t="s">
        <v>8</v>
      </c>
      <c r="B8" s="18" t="s">
        <v>24</v>
      </c>
      <c r="C8" s="50">
        <v>1.5915245024634288</v>
      </c>
      <c r="D8" s="50">
        <v>13.047836466234898</v>
      </c>
      <c r="E8" s="50">
        <v>4.949918676864371</v>
      </c>
      <c r="F8" s="50">
        <v>-10.959654459587796</v>
      </c>
      <c r="G8" s="50">
        <v>-13.431200276250138</v>
      </c>
      <c r="H8" s="50">
        <v>13.424287096648371</v>
      </c>
      <c r="I8" s="50">
        <v>48.337911163392931</v>
      </c>
      <c r="J8" s="50">
        <v>3.8638275418885115</v>
      </c>
      <c r="K8" s="50">
        <v>4.4737857818382594</v>
      </c>
      <c r="L8" s="50">
        <v>6.1932012185366148E-3</v>
      </c>
      <c r="M8" s="60">
        <v>4.1369004742617932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s="4" customFormat="1" x14ac:dyDescent="0.35">
      <c r="A9" s="22"/>
      <c r="B9" s="23" t="s">
        <v>25</v>
      </c>
      <c r="C9" s="49">
        <v>-3.730031322168756</v>
      </c>
      <c r="D9" s="49">
        <v>10.753473615708231</v>
      </c>
      <c r="E9" s="49">
        <v>0.88126979535442729</v>
      </c>
      <c r="F9" s="49">
        <v>-0.241713115364945</v>
      </c>
      <c r="G9" s="49">
        <v>6.4601701505083042</v>
      </c>
      <c r="H9" s="49">
        <v>16.703478132756103</v>
      </c>
      <c r="I9" s="49">
        <v>-12.025108672322247</v>
      </c>
      <c r="J9" s="49">
        <v>8.0689980423492926</v>
      </c>
      <c r="K9" s="49">
        <v>6.498858257376682</v>
      </c>
      <c r="L9" s="49">
        <v>-7.567995930873721</v>
      </c>
      <c r="M9" s="59">
        <v>5.3881546930177535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x14ac:dyDescent="0.35">
      <c r="A10" s="17"/>
      <c r="B10" s="18">
        <v>3</v>
      </c>
      <c r="C10" s="50">
        <v>-1.0914568704730527</v>
      </c>
      <c r="D10" s="50">
        <v>10.967881816016288</v>
      </c>
      <c r="E10" s="50">
        <v>2.6752461696593031</v>
      </c>
      <c r="F10" s="50">
        <v>-8.2319509658504586</v>
      </c>
      <c r="G10" s="50">
        <v>-1.1527978900076334</v>
      </c>
      <c r="H10" s="50">
        <v>3.1428021381704809</v>
      </c>
      <c r="I10" s="50">
        <v>-7.0783074973387698</v>
      </c>
      <c r="J10" s="50">
        <v>9.3653278808374836</v>
      </c>
      <c r="K10" s="50">
        <v>4.3723365703545483</v>
      </c>
      <c r="L10" s="50">
        <v>2.9779307137773259</v>
      </c>
      <c r="M10" s="60">
        <v>4.263575021416699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4" customFormat="1" x14ac:dyDescent="0.35">
      <c r="A11" s="22"/>
      <c r="B11" s="23">
        <v>4</v>
      </c>
      <c r="C11" s="49">
        <v>15.595940403850989</v>
      </c>
      <c r="D11" s="49">
        <v>8.3161269941751925</v>
      </c>
      <c r="E11" s="49">
        <v>4.7705019503555803</v>
      </c>
      <c r="F11" s="49">
        <v>13.744999646354174</v>
      </c>
      <c r="G11" s="49">
        <v>14.88112642055026</v>
      </c>
      <c r="H11" s="49">
        <v>2.3118063117264285</v>
      </c>
      <c r="I11" s="49">
        <v>19.145197010274828</v>
      </c>
      <c r="J11" s="49">
        <v>7.6970315118992261</v>
      </c>
      <c r="K11" s="49">
        <v>10.860486603671418</v>
      </c>
      <c r="L11" s="49">
        <v>7.1516107201081667</v>
      </c>
      <c r="M11" s="59">
        <v>10.551541941809205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x14ac:dyDescent="0.35">
      <c r="A12" s="17"/>
      <c r="B12" s="1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60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4" customFormat="1" x14ac:dyDescent="0.35">
      <c r="A13" s="46" t="s">
        <v>9</v>
      </c>
      <c r="B13" s="23">
        <v>1</v>
      </c>
      <c r="C13" s="49">
        <v>17.840440135733871</v>
      </c>
      <c r="D13" s="49">
        <v>4.3816528715140777</v>
      </c>
      <c r="E13" s="49">
        <v>2.3878943636463958</v>
      </c>
      <c r="F13" s="49">
        <v>1.9434865247355617</v>
      </c>
      <c r="G13" s="49">
        <v>15.570117265254325</v>
      </c>
      <c r="H13" s="49">
        <v>4.3601602146244716</v>
      </c>
      <c r="I13" s="49">
        <v>13.853760847583672</v>
      </c>
      <c r="J13" s="49">
        <v>3.3816659526264914</v>
      </c>
      <c r="K13" s="49">
        <v>8.1127220799808271</v>
      </c>
      <c r="L13" s="49">
        <v>9.1419728061482033</v>
      </c>
      <c r="M13" s="59">
        <v>8.1872556528864635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x14ac:dyDescent="0.35">
      <c r="A14" s="17"/>
      <c r="B14" s="18">
        <v>2</v>
      </c>
      <c r="C14" s="50">
        <v>22.344018847108273</v>
      </c>
      <c r="D14" s="50">
        <v>2.7657794611630209</v>
      </c>
      <c r="E14" s="50">
        <v>5.1730742792976798</v>
      </c>
      <c r="F14" s="50">
        <v>7.6424645232953026</v>
      </c>
      <c r="G14" s="50">
        <v>20.794754997211868</v>
      </c>
      <c r="H14" s="50">
        <v>-1.8810971696919978</v>
      </c>
      <c r="I14" s="50">
        <v>26.788204508416371</v>
      </c>
      <c r="J14" s="50">
        <v>0.74323547689517966</v>
      </c>
      <c r="K14" s="50">
        <v>4.1032518026758424</v>
      </c>
      <c r="L14" s="50">
        <v>12.531675532731569</v>
      </c>
      <c r="M14" s="60">
        <v>4.6869362347851364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x14ac:dyDescent="0.35">
      <c r="B15" s="23">
        <v>3</v>
      </c>
      <c r="C15" s="61">
        <v>2.7594893907421607</v>
      </c>
      <c r="D15" s="61">
        <v>0.79302222547491397</v>
      </c>
      <c r="E15" s="61">
        <v>6.2318849702813424</v>
      </c>
      <c r="F15" s="61">
        <v>22.806139290771355</v>
      </c>
      <c r="G15" s="61">
        <v>16.131441433978125</v>
      </c>
      <c r="H15" s="61">
        <v>-8.7866267205805997</v>
      </c>
      <c r="I15" s="61">
        <v>29.320244837603212</v>
      </c>
      <c r="J15" s="61">
        <v>-0.33788300549491623</v>
      </c>
      <c r="K15" s="61">
        <v>3.85609166387637</v>
      </c>
      <c r="L15" s="61">
        <v>10.199474623821359</v>
      </c>
      <c r="M15" s="61">
        <v>4.3447650255942989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x14ac:dyDescent="0.35">
      <c r="A16" s="17"/>
      <c r="B16" s="18">
        <v>4</v>
      </c>
      <c r="C16" s="50">
        <v>5.8344538625514701</v>
      </c>
      <c r="D16" s="50">
        <v>0.49685496690096898</v>
      </c>
      <c r="E16" s="50">
        <v>6.3145574783080889</v>
      </c>
      <c r="F16" s="50">
        <v>-3.2045494400470602</v>
      </c>
      <c r="G16" s="50">
        <v>12.339296798647013</v>
      </c>
      <c r="H16" s="50">
        <v>-2.6381976799038682</v>
      </c>
      <c r="I16" s="50">
        <v>13.23018713621714</v>
      </c>
      <c r="J16" s="50">
        <v>4.5153959604789407E-2</v>
      </c>
      <c r="K16" s="50">
        <v>-0.15539835283369996</v>
      </c>
      <c r="L16" s="50">
        <v>5.0531811525945756</v>
      </c>
      <c r="M16" s="60">
        <v>0.26512642763002248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x14ac:dyDescent="0.3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x14ac:dyDescent="0.35">
      <c r="A18" s="17" t="s">
        <v>10</v>
      </c>
      <c r="B18" s="18">
        <v>1</v>
      </c>
      <c r="C18" s="50">
        <v>2.961499226006282</v>
      </c>
      <c r="D18" s="50">
        <v>1.4810619650053383</v>
      </c>
      <c r="E18" s="50">
        <v>5.5105825096261185</v>
      </c>
      <c r="F18" s="50">
        <v>-1.8657214809583422</v>
      </c>
      <c r="G18" s="50">
        <v>-3.4663077579106982</v>
      </c>
      <c r="H18" s="50">
        <v>6.7882164344819671</v>
      </c>
      <c r="I18" s="50">
        <v>18.176303297535142</v>
      </c>
      <c r="J18" s="50">
        <v>1.8708800959632015</v>
      </c>
      <c r="K18" s="50">
        <v>2.4734545256367539</v>
      </c>
      <c r="L18" s="50">
        <v>9.851223971005723</v>
      </c>
      <c r="M18" s="50">
        <v>3.0124319344795509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x14ac:dyDescent="0.35">
      <c r="B19" s="23">
        <v>2</v>
      </c>
      <c r="C19" s="49">
        <v>2.4404818049984272</v>
      </c>
      <c r="D19" s="49">
        <v>0.77949503307084456</v>
      </c>
      <c r="E19" s="49">
        <v>3.0305421486408619</v>
      </c>
      <c r="F19" s="49">
        <v>-22.840456215274102</v>
      </c>
      <c r="G19" s="49">
        <v>2.3990223848602596</v>
      </c>
      <c r="H19" s="49">
        <v>1.4753414577022568</v>
      </c>
      <c r="I19" s="49">
        <v>15.728380111703046</v>
      </c>
      <c r="J19" s="49">
        <v>2.8693078564424752</v>
      </c>
      <c r="K19" s="49">
        <v>-2.1804284212515341</v>
      </c>
      <c r="L19" s="49">
        <v>4.743847779209915</v>
      </c>
      <c r="M19" s="49">
        <v>-1.6649774539713036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35">
      <c r="A20" s="18"/>
      <c r="B20" s="18">
        <v>3</v>
      </c>
      <c r="C20" s="50">
        <v>10.376606422696256</v>
      </c>
      <c r="D20" s="50">
        <v>0.63642461018196173</v>
      </c>
      <c r="E20" s="50">
        <v>-0.51148516069162042</v>
      </c>
      <c r="F20" s="50">
        <v>-30.390275593251616</v>
      </c>
      <c r="G20" s="50">
        <v>2.7557747467222384</v>
      </c>
      <c r="H20" s="50">
        <v>2.4384831527272439</v>
      </c>
      <c r="I20" s="50">
        <v>5.0256864318456422</v>
      </c>
      <c r="J20" s="50">
        <v>3.0021959146889685</v>
      </c>
      <c r="K20" s="50">
        <v>-1.1422678454410828</v>
      </c>
      <c r="L20" s="50">
        <v>-2.5691307050300196</v>
      </c>
      <c r="M20" s="50">
        <v>-1.2583561911750962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x14ac:dyDescent="0.35">
      <c r="A21" s="49"/>
      <c r="B21" s="52">
        <v>4</v>
      </c>
      <c r="C21" s="49">
        <v>8.0635596351021377</v>
      </c>
      <c r="D21" s="49">
        <v>1.593168763879234</v>
      </c>
      <c r="E21" s="49">
        <v>-1.151977480207961</v>
      </c>
      <c r="F21" s="49">
        <v>-5.5708053958073833</v>
      </c>
      <c r="G21" s="49">
        <v>-2.6159356877245301</v>
      </c>
      <c r="H21" s="49">
        <v>2.9677761048423719</v>
      </c>
      <c r="I21" s="49">
        <v>9.869830635324206E-2</v>
      </c>
      <c r="J21" s="49">
        <v>2.2739020603461313</v>
      </c>
      <c r="K21" s="49">
        <v>-9.2307743900576611E-2</v>
      </c>
      <c r="L21" s="49">
        <v>2.6953763979302323</v>
      </c>
      <c r="M21" s="49">
        <v>0.1435104256571833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x14ac:dyDescent="0.35">
      <c r="A22" s="17"/>
      <c r="B22" s="1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60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x14ac:dyDescent="0.35">
      <c r="A23" s="46" t="s">
        <v>11</v>
      </c>
      <c r="B23" s="23">
        <v>1</v>
      </c>
      <c r="C23" s="49">
        <v>2.4164124899507442</v>
      </c>
      <c r="D23" s="49">
        <v>2.9129306944842597</v>
      </c>
      <c r="E23" s="49">
        <v>1.4820917326509147</v>
      </c>
      <c r="F23" s="49">
        <v>-1.8010675988685989</v>
      </c>
      <c r="G23" s="49">
        <v>2.1412812085730195</v>
      </c>
      <c r="H23" s="49">
        <v>-1.9509388772699765</v>
      </c>
      <c r="I23" s="49">
        <v>-2.8868810647853422</v>
      </c>
      <c r="J23" s="49">
        <v>0.7463155565954338</v>
      </c>
      <c r="K23" s="49">
        <v>-1.5323411685643009</v>
      </c>
      <c r="L23" s="49">
        <v>-5.2985292951841956</v>
      </c>
      <c r="M23" s="49">
        <v>-1.8257429542189527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x14ac:dyDescent="0.35">
      <c r="A24" s="17"/>
      <c r="B24" s="18">
        <v>2</v>
      </c>
      <c r="C24" s="50">
        <v>0.61740252553659047</v>
      </c>
      <c r="D24" s="50">
        <v>4.5553850855604594</v>
      </c>
      <c r="E24" s="50">
        <v>-0.3231792419384476</v>
      </c>
      <c r="F24" s="50">
        <v>-7.3122249834263187</v>
      </c>
      <c r="G24" s="50">
        <v>4.0744469114776507</v>
      </c>
      <c r="H24" s="50">
        <v>5.684317956516594</v>
      </c>
      <c r="I24" s="50">
        <v>-2.489168907643915</v>
      </c>
      <c r="J24" s="50">
        <v>-0.28432416326211296</v>
      </c>
      <c r="K24" s="50">
        <v>-0.19205976480073161</v>
      </c>
      <c r="L24" s="50">
        <v>-4.5434222513563469</v>
      </c>
      <c r="M24" s="60">
        <v>-0.5370911019949034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x14ac:dyDescent="0.35">
      <c r="B25" s="23">
        <v>3</v>
      </c>
      <c r="C25" s="49">
        <v>5.5363416037533</v>
      </c>
      <c r="D25" s="49">
        <v>4.3010131428382863</v>
      </c>
      <c r="E25" s="49">
        <v>4.7435033840907579</v>
      </c>
      <c r="F25" s="49">
        <v>15.709760631316243</v>
      </c>
      <c r="G25" s="49">
        <v>-2.548441483363149</v>
      </c>
      <c r="H25" s="49">
        <v>-11.754371324192149</v>
      </c>
      <c r="I25" s="49">
        <v>-6.5913895658553656E-3</v>
      </c>
      <c r="J25" s="49">
        <v>-0.8068269846423135</v>
      </c>
      <c r="K25" s="49">
        <v>-2.0041888178536595</v>
      </c>
      <c r="L25" s="49">
        <v>-5.1479047310081967</v>
      </c>
      <c r="M25" s="49">
        <v>-2.256563570794313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x14ac:dyDescent="0.35">
      <c r="A26" s="17"/>
      <c r="B26" s="18">
        <v>4</v>
      </c>
      <c r="C26" s="50">
        <v>14.839680172715916</v>
      </c>
      <c r="D26" s="50">
        <v>3.1910138803971648</v>
      </c>
      <c r="E26" s="50">
        <v>1.765932770723893</v>
      </c>
      <c r="F26" s="50">
        <v>-10.615714958964915</v>
      </c>
      <c r="G26" s="50">
        <v>6.7962848863025442</v>
      </c>
      <c r="H26" s="50">
        <v>1.7066072544231474</v>
      </c>
      <c r="I26" s="50">
        <v>23.567510681845448</v>
      </c>
      <c r="J26" s="50">
        <v>-0.83279561798210011</v>
      </c>
      <c r="K26" s="50">
        <v>1.4453272418292187</v>
      </c>
      <c r="L26" s="50">
        <v>-9.1463987358134631</v>
      </c>
      <c r="M26" s="60">
        <v>0.52651131247982619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x14ac:dyDescent="0.35">
      <c r="B27" s="51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x14ac:dyDescent="0.35">
      <c r="A28" s="17" t="s">
        <v>12</v>
      </c>
      <c r="B28" s="18">
        <v>1</v>
      </c>
      <c r="C28" s="50">
        <v>3.1972641214721875</v>
      </c>
      <c r="D28" s="50">
        <v>-1.4804678698990017</v>
      </c>
      <c r="E28" s="50">
        <v>3.5811840399526602</v>
      </c>
      <c r="F28" s="50">
        <v>-17.499086295461453</v>
      </c>
      <c r="G28" s="50">
        <v>8.9157166945707331</v>
      </c>
      <c r="H28" s="50">
        <v>-11.320614265394354</v>
      </c>
      <c r="I28" s="50">
        <v>-3.8492575577199801</v>
      </c>
      <c r="J28" s="50">
        <v>0.59132715951164982</v>
      </c>
      <c r="K28" s="50">
        <v>1.4265349405274321</v>
      </c>
      <c r="L28" s="50">
        <v>0.37736394277548868</v>
      </c>
      <c r="M28" s="60">
        <v>1.3476913997162825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x14ac:dyDescent="0.35">
      <c r="B29" s="23">
        <v>2</v>
      </c>
      <c r="C29" s="49">
        <v>5.197129728314593</v>
      </c>
      <c r="D29" s="49">
        <v>-2.0919438506227124</v>
      </c>
      <c r="E29" s="49">
        <v>4.0541636052768126</v>
      </c>
      <c r="F29" s="49">
        <v>-1.3163239834109248</v>
      </c>
      <c r="G29" s="49">
        <v>4.2029437620536783</v>
      </c>
      <c r="H29" s="49">
        <v>0.48181328354645814</v>
      </c>
      <c r="I29" s="49">
        <v>-4.5836027990802251</v>
      </c>
      <c r="J29" s="49">
        <v>0.75610261389597611</v>
      </c>
      <c r="K29" s="49">
        <v>5.3785855667783125</v>
      </c>
      <c r="L29" s="49">
        <v>4.5709284921034623</v>
      </c>
      <c r="M29" s="49">
        <v>5.3171238080589376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x14ac:dyDescent="0.35">
      <c r="A30" s="17"/>
      <c r="B30" s="18">
        <v>3</v>
      </c>
      <c r="C30" s="50">
        <v>-3.5640252602324978</v>
      </c>
      <c r="D30" s="50">
        <v>-0.11410749822074706</v>
      </c>
      <c r="E30" s="50">
        <v>-0.48235620028027881</v>
      </c>
      <c r="F30" s="50">
        <v>10.342282363369918</v>
      </c>
      <c r="G30" s="50">
        <v>3.0037445090832051</v>
      </c>
      <c r="H30" s="50">
        <v>13.730037304294754</v>
      </c>
      <c r="I30" s="50">
        <v>-3.4809373634379455</v>
      </c>
      <c r="J30" s="50">
        <v>5.1327194248131036E-2</v>
      </c>
      <c r="K30" s="50">
        <v>2.0753326154639069</v>
      </c>
      <c r="L30" s="50">
        <v>-1.7909735682176944</v>
      </c>
      <c r="M30" s="60">
        <v>1.7741303857295492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x14ac:dyDescent="0.35">
      <c r="B31" s="52">
        <v>4</v>
      </c>
      <c r="C31" s="49">
        <v>-11.591764400332025</v>
      </c>
      <c r="D31" s="49">
        <v>4.050297894583295</v>
      </c>
      <c r="E31" s="49">
        <v>1.7888762392783235</v>
      </c>
      <c r="F31" s="49">
        <v>6.4719622778928994</v>
      </c>
      <c r="G31" s="49">
        <v>-14.833726829727055</v>
      </c>
      <c r="H31" s="49">
        <v>0.90690427671842144</v>
      </c>
      <c r="I31" s="49">
        <v>-20.688696637195733</v>
      </c>
      <c r="J31" s="49">
        <v>-1.5245567309874133</v>
      </c>
      <c r="K31" s="49">
        <v>-3.8916392502028003</v>
      </c>
      <c r="L31" s="49">
        <v>-1.2062836361481146</v>
      </c>
      <c r="M31" s="49">
        <v>-3.681103854333216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x14ac:dyDescent="0.35">
      <c r="A32" s="17"/>
      <c r="B32" s="1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60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x14ac:dyDescent="0.35">
      <c r="A33" s="46" t="s">
        <v>13</v>
      </c>
      <c r="B33" s="23">
        <v>1</v>
      </c>
      <c r="C33" s="49">
        <v>7.6974104469246498</v>
      </c>
      <c r="D33" s="49">
        <v>12.177792465300726</v>
      </c>
      <c r="E33" s="49">
        <v>-1.0760040846210046</v>
      </c>
      <c r="F33" s="49">
        <v>7.5469677148306289</v>
      </c>
      <c r="G33" s="49">
        <v>-14.701073427525941</v>
      </c>
      <c r="H33" s="49">
        <v>-0.45042716483118284</v>
      </c>
      <c r="I33" s="49">
        <v>-2.8907333191214093</v>
      </c>
      <c r="J33" s="49">
        <v>-4.8903504912620974</v>
      </c>
      <c r="K33" s="49">
        <v>-4.0015978148312854</v>
      </c>
      <c r="L33" s="49">
        <v>-2.4316476656380388</v>
      </c>
      <c r="M33" s="49">
        <v>-3.884748106842423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x14ac:dyDescent="0.35">
      <c r="A34" s="17"/>
      <c r="B34" s="18">
        <v>2</v>
      </c>
      <c r="C34" s="50">
        <v>9.4544357128646936</v>
      </c>
      <c r="D34" s="50">
        <v>15.473620468560441</v>
      </c>
      <c r="E34" s="50">
        <v>-0.37263777136500664</v>
      </c>
      <c r="F34" s="50">
        <v>3.364561688575904</v>
      </c>
      <c r="G34" s="50">
        <v>-2.1628407211970284</v>
      </c>
      <c r="H34" s="50">
        <v>1.6589068889867633</v>
      </c>
      <c r="I34" s="50">
        <v>-0.66044956717614411</v>
      </c>
      <c r="J34" s="50">
        <v>-3.7865124061885638</v>
      </c>
      <c r="K34" s="50">
        <v>-2.1097923596100117</v>
      </c>
      <c r="L34" s="50">
        <v>-1.6114969592905055</v>
      </c>
      <c r="M34" s="60">
        <v>-2.0721413319823085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x14ac:dyDescent="0.35">
      <c r="B35" s="23">
        <v>3</v>
      </c>
      <c r="C35" s="49">
        <v>14.424418577723756</v>
      </c>
      <c r="D35" s="49">
        <v>14.32607654607763</v>
      </c>
      <c r="E35" s="49">
        <v>3.2955170265019547</v>
      </c>
      <c r="F35" s="49">
        <v>-17.461692707377026</v>
      </c>
      <c r="G35" s="49">
        <v>-0.18728704409441832</v>
      </c>
      <c r="H35" s="49">
        <v>1.5311110530741558</v>
      </c>
      <c r="I35" s="49">
        <v>-2.1818394035506543</v>
      </c>
      <c r="J35" s="49">
        <v>1.4189783434905507</v>
      </c>
      <c r="K35" s="49">
        <v>-0.61359282464187004</v>
      </c>
      <c r="L35" s="49">
        <v>-9.6202379256127983</v>
      </c>
      <c r="M35" s="49">
        <v>-1.2906712790320682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x14ac:dyDescent="0.35">
      <c r="A36" s="17"/>
      <c r="B36" s="18">
        <v>4</v>
      </c>
      <c r="C36" s="50">
        <v>15.851454711139311</v>
      </c>
      <c r="D36" s="50">
        <v>7.9155267331340298</v>
      </c>
      <c r="E36" s="50">
        <v>5.5460671349581645</v>
      </c>
      <c r="F36" s="50">
        <v>-8.1540719843414706</v>
      </c>
      <c r="G36" s="50">
        <v>31.295720629616739</v>
      </c>
      <c r="H36" s="50">
        <v>3.8840605039823402</v>
      </c>
      <c r="I36" s="50">
        <v>-8.2397168036010271E-2</v>
      </c>
      <c r="J36" s="50">
        <v>10.953088703369644</v>
      </c>
      <c r="K36" s="50">
        <v>5.9653979575638516</v>
      </c>
      <c r="L36" s="50">
        <v>-5.7761045589267468</v>
      </c>
      <c r="M36" s="60">
        <v>5.0211961737718838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x14ac:dyDescent="0.35">
      <c r="A37" s="46"/>
      <c r="B37" s="23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x14ac:dyDescent="0.35">
      <c r="A38" s="17" t="s">
        <v>50</v>
      </c>
      <c r="B38" s="18">
        <v>1</v>
      </c>
      <c r="C38" s="50">
        <v>11.463790551202123</v>
      </c>
      <c r="D38" s="50">
        <v>-3.6393375587814347</v>
      </c>
      <c r="E38" s="50">
        <v>7.8778647988777522</v>
      </c>
      <c r="F38" s="50">
        <v>-1.6037226736217605</v>
      </c>
      <c r="G38" s="50">
        <v>-2.9624914744351827</v>
      </c>
      <c r="H38" s="50">
        <v>4.6398294548645396</v>
      </c>
      <c r="I38" s="50">
        <v>0.78819716436086651</v>
      </c>
      <c r="J38" s="50">
        <v>25.347904751632129</v>
      </c>
      <c r="K38" s="50">
        <v>-1.939827010064235</v>
      </c>
      <c r="L38" s="50">
        <v>-9.6542235943120289</v>
      </c>
      <c r="M38" s="60">
        <v>-2.5226818310088532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x14ac:dyDescent="0.35">
      <c r="B39" s="23">
        <v>2</v>
      </c>
      <c r="C39" s="49">
        <v>17.494732218153118</v>
      </c>
      <c r="D39" s="49">
        <v>-11.205906932149958</v>
      </c>
      <c r="E39" s="49">
        <v>3.5092581403155378</v>
      </c>
      <c r="F39" s="49">
        <v>-28.151992472021448</v>
      </c>
      <c r="G39" s="49">
        <v>-5.3768308940952636</v>
      </c>
      <c r="H39" s="49">
        <v>-2.5656233416996059</v>
      </c>
      <c r="I39" s="49">
        <v>2.4541303502326031</v>
      </c>
      <c r="J39" s="49">
        <v>-34.71027280175413</v>
      </c>
      <c r="K39" s="49">
        <v>-9.889996313009263</v>
      </c>
      <c r="L39" s="49">
        <v>-29.26933791760969</v>
      </c>
      <c r="M39" s="49">
        <v>-11.361180569658231</v>
      </c>
    </row>
    <row r="40" spans="1:25" x14ac:dyDescent="0.35">
      <c r="A40" s="17"/>
      <c r="B40" s="18">
        <v>3</v>
      </c>
      <c r="C40" s="50">
        <v>21.78842275009336</v>
      </c>
      <c r="D40" s="50">
        <v>-15.116404619982021</v>
      </c>
      <c r="E40" s="50">
        <v>1.3824131109857944</v>
      </c>
      <c r="F40" s="50">
        <v>-12.902661364114238</v>
      </c>
      <c r="G40" s="50">
        <v>-0.78769682730590773</v>
      </c>
      <c r="H40" s="50">
        <v>-2.5219650373610847</v>
      </c>
      <c r="I40" s="50">
        <v>5.6999275508598117</v>
      </c>
      <c r="J40" s="50">
        <v>-13.408588933850098</v>
      </c>
      <c r="K40" s="50">
        <v>-11.734834410321994</v>
      </c>
      <c r="L40" s="50">
        <v>-14.432359442785284</v>
      </c>
      <c r="M40" s="60">
        <v>-11.92050983368523</v>
      </c>
    </row>
    <row r="41" spans="1:25" x14ac:dyDescent="0.35">
      <c r="A41" s="46"/>
      <c r="B41" s="23">
        <v>4</v>
      </c>
      <c r="C41" s="49">
        <v>18.137371980484176</v>
      </c>
      <c r="D41" s="49">
        <v>-16.313359389855123</v>
      </c>
      <c r="E41" s="49">
        <v>-4.749055607192787</v>
      </c>
      <c r="F41" s="49">
        <v>-12.872494524427054</v>
      </c>
      <c r="G41" s="49">
        <v>1.3179813128145952</v>
      </c>
      <c r="H41" s="49">
        <v>1.2367386299489738</v>
      </c>
      <c r="I41" s="49">
        <v>10.513889735217788</v>
      </c>
      <c r="J41" s="49">
        <v>4.5827982522550883</v>
      </c>
      <c r="K41" s="49">
        <v>-5.2622142269677568</v>
      </c>
      <c r="L41" s="49">
        <v>-14.277554055485197</v>
      </c>
      <c r="M41" s="49">
        <v>-5.9126543711960124</v>
      </c>
    </row>
    <row r="42" spans="1:25" x14ac:dyDescent="0.35">
      <c r="A42" s="17"/>
      <c r="B42" s="18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60"/>
    </row>
    <row r="43" spans="1:25" x14ac:dyDescent="0.35">
      <c r="A43" s="2" t="s">
        <v>55</v>
      </c>
      <c r="B43" s="23">
        <v>1</v>
      </c>
      <c r="C43" s="49">
        <v>17.568626112343878</v>
      </c>
      <c r="D43" s="49">
        <v>-13.785883755699572</v>
      </c>
      <c r="E43" s="49">
        <v>4.5669185036863382</v>
      </c>
      <c r="F43" s="49">
        <v>-7.5305327354009393</v>
      </c>
      <c r="G43" s="49">
        <v>1.6333892703030841</v>
      </c>
      <c r="H43" s="49">
        <v>-0.3377952149566994</v>
      </c>
      <c r="I43" s="49">
        <v>12.793346398764285</v>
      </c>
      <c r="J43" s="49">
        <v>-4.2725917133198834</v>
      </c>
      <c r="K43" s="49">
        <v>-6.6895709921334401</v>
      </c>
      <c r="L43" s="49">
        <v>-4.0640093697140429</v>
      </c>
      <c r="M43" s="49">
        <v>-6.5057119769800238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C12"/>
  <sheetViews>
    <sheetView showGridLines="0" tabSelected="1" view="pageBreakPreview" zoomScaleNormal="100" zoomScaleSheetLayoutView="100" workbookViewId="0">
      <selection activeCell="D8" sqref="D8"/>
    </sheetView>
  </sheetViews>
  <sheetFormatPr defaultRowHeight="14.5" x14ac:dyDescent="0.35"/>
  <cols>
    <col min="2" max="2" width="28.26953125" customWidth="1"/>
    <col min="3" max="3" width="74.26953125" bestFit="1" customWidth="1"/>
    <col min="4" max="4" width="17.81640625" customWidth="1"/>
  </cols>
  <sheetData>
    <row r="1" spans="2:3" ht="21" x14ac:dyDescent="0.5">
      <c r="B1" s="62" t="s">
        <v>14</v>
      </c>
    </row>
    <row r="3" spans="2:3" x14ac:dyDescent="0.35">
      <c r="B3" s="7" t="str">
        <f ca="1">RIGHT(CELL("filename",'Table 1'!B4),LEN(CELL("filename",'Table 1'!A4))-FIND("]",CELL("filename",'Table 1'!A4)))</f>
        <v>Table 1</v>
      </c>
      <c r="C3" s="7" t="s">
        <v>41</v>
      </c>
    </row>
    <row r="4" spans="2:3" x14ac:dyDescent="0.35">
      <c r="B4" s="7" t="str">
        <f ca="1">RIGHT(CELL("filename",'Table 2'!B5),LEN(CELL("filename",'Table 2'!A5))-FIND("]",CELL("filename",'Table 2'!A5)))</f>
        <v>Table 2</v>
      </c>
      <c r="C4" s="7" t="s">
        <v>42</v>
      </c>
    </row>
    <row r="5" spans="2:3" x14ac:dyDescent="0.35">
      <c r="B5" s="7" t="str">
        <f ca="1">RIGHT(CELL("filename",'Table 3'!B6),LEN(CELL("filename",'Table 3'!A6))-FIND("]",CELL("filename",'Table 3'!A6)))</f>
        <v>Table 3</v>
      </c>
      <c r="C5" s="7" t="s">
        <v>46</v>
      </c>
    </row>
    <row r="6" spans="2:3" x14ac:dyDescent="0.35">
      <c r="B6" s="7" t="str">
        <f ca="1">RIGHT(CELL("filename",'Table 4'!B7),LEN(CELL("filename",'Table 4'!A7))-FIND("]",CELL("filename",'Table 4'!A7)))</f>
        <v>Table 4</v>
      </c>
      <c r="C6" s="7" t="s">
        <v>47</v>
      </c>
    </row>
    <row r="7" spans="2:3" x14ac:dyDescent="0.35">
      <c r="B7" s="7" t="str">
        <f ca="1">RIGHT(CELL("filename",'Table 5'!B8),LEN(CELL("filename",'Table 5'!A8))-FIND("]",CELL("filename",'Table 5'!A8)))</f>
        <v>Table 5</v>
      </c>
      <c r="C7" s="7" t="s">
        <v>43</v>
      </c>
    </row>
    <row r="8" spans="2:3" x14ac:dyDescent="0.35">
      <c r="B8" s="7" t="str">
        <f ca="1">RIGHT(CELL("filename",'Table 6'!B9),LEN(CELL("filename",'Table 6'!A9))-FIND("]",CELL("filename",'Table 6'!A9)))</f>
        <v>Table 6</v>
      </c>
      <c r="C8" s="7" t="s">
        <v>44</v>
      </c>
    </row>
    <row r="9" spans="2:3" x14ac:dyDescent="0.35">
      <c r="B9" s="7" t="str">
        <f ca="1">RIGHT(CELL("filename",'Table 7'!B10),LEN(CELL("filename",'Table 7'!A10))-FIND("]",CELL("filename",'Table 7'!A10)))</f>
        <v>Table 7</v>
      </c>
      <c r="C9" s="7" t="s">
        <v>48</v>
      </c>
    </row>
    <row r="10" spans="2:3" x14ac:dyDescent="0.35">
      <c r="B10" s="7" t="str">
        <f ca="1">RIGHT(CELL("filename",'Table 8'!B11),LEN(CELL("filename",'Table 8'!A11))-FIND("]",CELL("filename",'Table 8'!A11)))</f>
        <v>Table 8</v>
      </c>
      <c r="C10" s="7" t="s">
        <v>45</v>
      </c>
    </row>
    <row r="11" spans="2:3" ht="18.5" x14ac:dyDescent="0.45">
      <c r="B11" s="8"/>
    </row>
    <row r="12" spans="2:3" ht="18.5" x14ac:dyDescent="0.45">
      <c r="B12" s="8"/>
    </row>
  </sheetData>
  <hyperlinks>
    <hyperlink ref="B3:C3" location="'Table 1'!A1" display="'Table 1'!A1"/>
    <hyperlink ref="B4:C4" location="'Table 2'!A1" display="'Table 2'!A1"/>
    <hyperlink ref="B5:C5" location="'Table 3'!A1" display="'Table 3'!A1"/>
    <hyperlink ref="B6:C6" location="'Table 4'!A1" display="'Table 4'!A1"/>
    <hyperlink ref="B7:C7" location="'Table 5'!A1" display="'Table 5'!A1"/>
    <hyperlink ref="B8:C8" location="'Table 6'!A1" display="'Table 6'!A1"/>
    <hyperlink ref="B9:C9" location="'Table 7'!A1" display="'Table 7'!A1"/>
    <hyperlink ref="B10:C10" location="'Table 8'!A1" display="'Table 8'!A1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topLeftCell="A2" zoomScale="90" zoomScaleNormal="90" workbookViewId="0">
      <pane xSplit="1" ySplit="2" topLeftCell="B24" activePane="bottomRight" state="frozen"/>
      <selection activeCell="A17" sqref="A17"/>
      <selection pane="topRight" activeCell="A17" sqref="A17"/>
      <selection pane="bottomLeft" activeCell="A17" sqref="A17"/>
      <selection pane="bottomRight" activeCell="K38" sqref="A38:XFD38"/>
    </sheetView>
  </sheetViews>
  <sheetFormatPr defaultColWidth="9" defaultRowHeight="14.5" x14ac:dyDescent="0.35"/>
  <cols>
    <col min="3" max="3" width="12.1796875" customWidth="1"/>
    <col min="4" max="4" width="11.54296875" bestFit="1" customWidth="1"/>
    <col min="5" max="5" width="11.81640625" customWidth="1"/>
    <col min="6" max="6" width="11.453125" customWidth="1"/>
    <col min="7" max="7" width="10" customWidth="1"/>
    <col min="8" max="8" width="9.81640625" customWidth="1"/>
    <col min="9" max="9" width="10.453125" customWidth="1"/>
    <col min="10" max="10" width="11.54296875" bestFit="1" customWidth="1"/>
    <col min="11" max="11" width="12" customWidth="1"/>
  </cols>
  <sheetData>
    <row r="1" spans="1:11" ht="15.5" x14ac:dyDescent="0.35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1:11" ht="15.5" x14ac:dyDescent="0.35">
      <c r="A2" s="13" t="s">
        <v>16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43.5" x14ac:dyDescent="0.35">
      <c r="A3" s="14" t="s">
        <v>17</v>
      </c>
      <c r="B3" s="15" t="s">
        <v>18</v>
      </c>
      <c r="C3" s="16" t="s">
        <v>0</v>
      </c>
      <c r="D3" s="16" t="s">
        <v>7</v>
      </c>
      <c r="E3" s="16" t="s">
        <v>1</v>
      </c>
      <c r="F3" s="16" t="s">
        <v>19</v>
      </c>
      <c r="G3" s="16" t="s">
        <v>2</v>
      </c>
      <c r="H3" s="16" t="s">
        <v>20</v>
      </c>
      <c r="I3" s="16" t="s">
        <v>21</v>
      </c>
      <c r="J3" s="16" t="s">
        <v>22</v>
      </c>
      <c r="K3" s="16" t="s">
        <v>23</v>
      </c>
    </row>
    <row r="4" spans="1:11" x14ac:dyDescent="0.35">
      <c r="A4" s="17" t="s">
        <v>6</v>
      </c>
      <c r="B4" s="18" t="s">
        <v>24</v>
      </c>
      <c r="C4" s="19">
        <v>1004.1802368164062</v>
      </c>
      <c r="D4" s="20">
        <v>1061.5867919921875</v>
      </c>
      <c r="E4" s="20">
        <v>2566.708984375</v>
      </c>
      <c r="F4" s="20">
        <v>3141.183837890625</v>
      </c>
      <c r="G4" s="20">
        <v>700.77020263671875</v>
      </c>
      <c r="H4" s="20">
        <v>1140.63134765625</v>
      </c>
      <c r="I4" s="20">
        <v>2729.401123046875</v>
      </c>
      <c r="J4" s="20">
        <v>375.2120361328125</v>
      </c>
      <c r="K4" s="21">
        <v>685.1929931640625</v>
      </c>
    </row>
    <row r="5" spans="1:11" x14ac:dyDescent="0.35">
      <c r="A5" s="22"/>
      <c r="B5" s="23" t="s">
        <v>25</v>
      </c>
      <c r="C5" s="24">
        <v>2125.6611328125</v>
      </c>
      <c r="D5" s="25">
        <v>945.2845458984375</v>
      </c>
      <c r="E5" s="25">
        <v>3350.422607421875</v>
      </c>
      <c r="F5" s="25">
        <v>3115.27197265625</v>
      </c>
      <c r="G5" s="25">
        <v>638.38800048828125</v>
      </c>
      <c r="H5" s="25">
        <v>916.8701171875</v>
      </c>
      <c r="I5" s="25">
        <v>3388.501220703125</v>
      </c>
      <c r="J5" s="25">
        <v>391.19290161132812</v>
      </c>
      <c r="K5" s="26">
        <v>720.3931884765625</v>
      </c>
    </row>
    <row r="6" spans="1:11" x14ac:dyDescent="0.35">
      <c r="A6" s="17"/>
      <c r="B6" s="18">
        <v>3</v>
      </c>
      <c r="C6" s="19">
        <v>877.66357421875</v>
      </c>
      <c r="D6" s="20">
        <v>801.7996826171875</v>
      </c>
      <c r="E6" s="20">
        <v>2771.076171875</v>
      </c>
      <c r="F6" s="20">
        <v>2795.2392578125</v>
      </c>
      <c r="G6" s="20">
        <v>566.47943115234375</v>
      </c>
      <c r="H6" s="20">
        <v>1306.811767578125</v>
      </c>
      <c r="I6" s="20">
        <v>3583.779541015625</v>
      </c>
      <c r="J6" s="20">
        <v>553.83575439453125</v>
      </c>
      <c r="K6" s="21">
        <v>833.96514892578125</v>
      </c>
    </row>
    <row r="7" spans="1:11" x14ac:dyDescent="0.35">
      <c r="A7" s="22"/>
      <c r="B7" s="23">
        <v>4</v>
      </c>
      <c r="C7" s="24">
        <v>1542.884033203125</v>
      </c>
      <c r="D7" s="25">
        <v>825.1502685546875</v>
      </c>
      <c r="E7" s="25">
        <v>3238.945556640625</v>
      </c>
      <c r="F7" s="25">
        <v>3064.329345703125</v>
      </c>
      <c r="G7" s="25">
        <v>616.0462646484375</v>
      </c>
      <c r="H7" s="25">
        <v>1244.7261962890625</v>
      </c>
      <c r="I7" s="25">
        <v>3787.336669921875</v>
      </c>
      <c r="J7" s="25">
        <v>497.30563354492188</v>
      </c>
      <c r="K7" s="26">
        <v>788.09161376953125</v>
      </c>
    </row>
    <row r="8" spans="1:11" x14ac:dyDescent="0.35">
      <c r="A8" s="17"/>
      <c r="B8" s="18"/>
      <c r="C8" s="19"/>
      <c r="D8" s="20"/>
      <c r="E8" s="20"/>
      <c r="F8" s="20"/>
      <c r="G8" s="20"/>
      <c r="H8" s="20"/>
      <c r="I8" s="20"/>
      <c r="J8" s="20"/>
      <c r="K8" s="21"/>
    </row>
    <row r="9" spans="1:11" x14ac:dyDescent="0.35">
      <c r="A9" s="22" t="s">
        <v>8</v>
      </c>
      <c r="B9" s="23" t="s">
        <v>24</v>
      </c>
      <c r="C9" s="24">
        <v>1065.0552978515625</v>
      </c>
      <c r="D9" s="25">
        <v>1180.5994873046875</v>
      </c>
      <c r="E9" s="25">
        <v>2366.018310546875</v>
      </c>
      <c r="F9" s="25">
        <v>2717.29443359375</v>
      </c>
      <c r="G9" s="25">
        <v>874.199951171875</v>
      </c>
      <c r="H9" s="25">
        <v>1894.477294921875</v>
      </c>
      <c r="I9" s="25">
        <v>3689.53369140625</v>
      </c>
      <c r="J9" s="25">
        <v>453.59677124023437</v>
      </c>
      <c r="K9" s="26">
        <v>825.61846923828125</v>
      </c>
    </row>
    <row r="10" spans="1:11" x14ac:dyDescent="0.35">
      <c r="A10" s="17"/>
      <c r="B10" s="18" t="s">
        <v>25</v>
      </c>
      <c r="C10" s="19">
        <v>2972.324951171875</v>
      </c>
      <c r="D10" s="20">
        <v>1113.2408447265625</v>
      </c>
      <c r="E10" s="20">
        <v>3912.05322265625</v>
      </c>
      <c r="F10" s="20">
        <v>3193.6904296875</v>
      </c>
      <c r="G10" s="20">
        <v>772.69439697265625</v>
      </c>
      <c r="H10" s="20">
        <v>1162.5784912109375</v>
      </c>
      <c r="I10" s="20">
        <v>3876.546875</v>
      </c>
      <c r="J10" s="20">
        <v>507.94708251953125</v>
      </c>
      <c r="K10" s="21">
        <v>851.91119384765625</v>
      </c>
    </row>
    <row r="11" spans="1:11" x14ac:dyDescent="0.35">
      <c r="A11" s="22"/>
      <c r="B11" s="23">
        <v>3</v>
      </c>
      <c r="C11" s="24">
        <v>1144.4676513671875</v>
      </c>
      <c r="D11" s="25">
        <v>1181.51611328125</v>
      </c>
      <c r="E11" s="25">
        <v>3077.13037109375</v>
      </c>
      <c r="F11" s="25">
        <v>3338.490966796875</v>
      </c>
      <c r="G11" s="25">
        <v>659.9251708984375</v>
      </c>
      <c r="H11" s="25">
        <v>1884.871337890625</v>
      </c>
      <c r="I11" s="25">
        <v>4366.83251953125</v>
      </c>
      <c r="J11" s="25">
        <v>760.50225830078125</v>
      </c>
      <c r="K11" s="26">
        <v>1006.2114868164062</v>
      </c>
    </row>
    <row r="12" spans="1:11" x14ac:dyDescent="0.35">
      <c r="A12" s="17"/>
      <c r="B12" s="18">
        <v>4</v>
      </c>
      <c r="C12" s="19">
        <v>1660.0406494140625</v>
      </c>
      <c r="D12" s="20">
        <v>656.96832275390625</v>
      </c>
      <c r="E12" s="20">
        <v>3471.678955078125</v>
      </c>
      <c r="F12" s="20">
        <v>4110.83447265625</v>
      </c>
      <c r="G12" s="20">
        <v>602.1448974609375</v>
      </c>
      <c r="H12" s="20">
        <v>1868.8756103515625</v>
      </c>
      <c r="I12" s="20">
        <v>4517.98583984375</v>
      </c>
      <c r="J12" s="20">
        <v>645.626953125</v>
      </c>
      <c r="K12" s="21">
        <v>921.11395263671875</v>
      </c>
    </row>
    <row r="13" spans="1:11" x14ac:dyDescent="0.3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35">
      <c r="A14" s="17" t="s">
        <v>9</v>
      </c>
      <c r="B14" s="17" t="s">
        <v>24</v>
      </c>
      <c r="C14" s="27">
        <v>1112.342529296875</v>
      </c>
      <c r="D14" s="27">
        <v>1023.1649169921875</v>
      </c>
      <c r="E14" s="27">
        <v>2967.333984375</v>
      </c>
      <c r="F14" s="27">
        <v>3714.03955078125</v>
      </c>
      <c r="G14" s="27">
        <v>717.2210693359375</v>
      </c>
      <c r="H14" s="27">
        <v>2320.837158203125</v>
      </c>
      <c r="I14" s="27">
        <v>3889.86279296875</v>
      </c>
      <c r="J14" s="27">
        <v>602.64410400390625</v>
      </c>
      <c r="K14" s="27">
        <v>1097.510009765625</v>
      </c>
    </row>
    <row r="15" spans="1:11" x14ac:dyDescent="0.35">
      <c r="A15" s="22"/>
      <c r="B15" s="22" t="s">
        <v>25</v>
      </c>
      <c r="C15" s="28">
        <v>1975.7200927734375</v>
      </c>
      <c r="D15" s="28">
        <v>1017.0491333007812</v>
      </c>
      <c r="E15" s="28">
        <v>3303.088134765625</v>
      </c>
      <c r="F15" s="28">
        <v>4388.67529296875</v>
      </c>
      <c r="G15" s="28">
        <v>411.01214599609375</v>
      </c>
      <c r="H15" s="28">
        <v>1703.4815673828125</v>
      </c>
      <c r="I15" s="28">
        <v>4035.607421875</v>
      </c>
      <c r="J15" s="28">
        <v>624.04290771484375</v>
      </c>
      <c r="K15" s="28">
        <v>1056.7869873046875</v>
      </c>
    </row>
    <row r="16" spans="1:11" x14ac:dyDescent="0.35">
      <c r="A16" s="17"/>
      <c r="B16" s="17" t="s">
        <v>26</v>
      </c>
      <c r="C16" s="27">
        <v>1101.332763671875</v>
      </c>
      <c r="D16" s="27">
        <v>1071.834716796875</v>
      </c>
      <c r="E16" s="27">
        <v>3034.98828125</v>
      </c>
      <c r="F16" s="27">
        <v>4111.45263671875</v>
      </c>
      <c r="G16" s="27">
        <v>895.30267333984375</v>
      </c>
      <c r="H16" s="27">
        <v>1931.4169921875</v>
      </c>
      <c r="I16" s="27">
        <v>4298.0830078125</v>
      </c>
      <c r="J16" s="27">
        <v>797.65374755859375</v>
      </c>
      <c r="K16" s="27">
        <v>1208.330322265625</v>
      </c>
    </row>
    <row r="17" spans="1:11" x14ac:dyDescent="0.35">
      <c r="A17" s="22"/>
      <c r="B17" s="22">
        <v>4</v>
      </c>
      <c r="C17" s="28">
        <v>1657.2735595703125</v>
      </c>
      <c r="D17" s="28">
        <v>752.14581298828125</v>
      </c>
      <c r="E17" s="28">
        <v>3660.85693359375</v>
      </c>
      <c r="F17" s="28">
        <v>4457.0517578125</v>
      </c>
      <c r="G17" s="28">
        <v>526.31103515625</v>
      </c>
      <c r="H17" s="28">
        <v>2105.00537109375</v>
      </c>
      <c r="I17" s="28">
        <v>4170.59716796875</v>
      </c>
      <c r="J17" s="28">
        <v>739.6678466796875</v>
      </c>
      <c r="K17" s="28">
        <v>1178.086669921875</v>
      </c>
    </row>
    <row r="18" spans="1:11" x14ac:dyDescent="0.3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</row>
    <row r="19" spans="1:11" x14ac:dyDescent="0.35">
      <c r="A19" s="22" t="s">
        <v>10</v>
      </c>
      <c r="B19" s="23" t="s">
        <v>24</v>
      </c>
      <c r="C19" s="24">
        <v>1090.4610595703125</v>
      </c>
      <c r="D19" s="25">
        <v>1152.98486328125</v>
      </c>
      <c r="E19" s="25">
        <v>3486.598388671875</v>
      </c>
      <c r="F19" s="25">
        <v>4389.2939453125</v>
      </c>
      <c r="G19" s="25">
        <v>1352.474853515625</v>
      </c>
      <c r="H19" s="25">
        <v>1294.831787109375</v>
      </c>
      <c r="I19" s="25">
        <v>3948.9482421875</v>
      </c>
      <c r="J19" s="25">
        <v>671.45965576171875</v>
      </c>
      <c r="K19" s="26">
        <v>1083.3572998046875</v>
      </c>
    </row>
    <row r="20" spans="1:11" x14ac:dyDescent="0.35">
      <c r="A20" s="17"/>
      <c r="B20" s="18" t="s">
        <v>25</v>
      </c>
      <c r="C20" s="19">
        <v>2235.11474609375</v>
      </c>
      <c r="D20" s="20">
        <v>1308.5828857421875</v>
      </c>
      <c r="E20" s="20">
        <v>3420.844970703125</v>
      </c>
      <c r="F20" s="20">
        <v>4602.31494140625</v>
      </c>
      <c r="G20" s="20">
        <v>739.88983154296875</v>
      </c>
      <c r="H20" s="20">
        <v>1154.35205078125</v>
      </c>
      <c r="I20" s="20">
        <v>4020.135986328125</v>
      </c>
      <c r="J20" s="20">
        <v>671.43798828125</v>
      </c>
      <c r="K20" s="21">
        <v>1116.190185546875</v>
      </c>
    </row>
    <row r="21" spans="1:11" x14ac:dyDescent="0.35">
      <c r="A21" s="22"/>
      <c r="B21" s="23" t="s">
        <v>26</v>
      </c>
      <c r="C21" s="24">
        <v>882.0347900390625</v>
      </c>
      <c r="D21" s="25">
        <v>1133.39306640625</v>
      </c>
      <c r="E21" s="25">
        <v>3553.20556640625</v>
      </c>
      <c r="F21" s="25">
        <v>4541.24951171875</v>
      </c>
      <c r="G21" s="25">
        <v>2085.657470703125</v>
      </c>
      <c r="H21" s="25">
        <v>1340.4776611328125</v>
      </c>
      <c r="I21" s="25">
        <v>4140.0673828125</v>
      </c>
      <c r="J21" s="25">
        <v>958.03912353515625</v>
      </c>
      <c r="K21" s="26">
        <v>1354.2864990234375</v>
      </c>
    </row>
    <row r="22" spans="1:11" x14ac:dyDescent="0.35">
      <c r="A22" s="17"/>
      <c r="B22" s="18">
        <v>4</v>
      </c>
      <c r="C22" s="19">
        <v>1871.20556640625</v>
      </c>
      <c r="D22" s="20">
        <v>924.36444091796875</v>
      </c>
      <c r="E22" s="20">
        <v>4383.576171875</v>
      </c>
      <c r="F22" s="20">
        <v>4885.4873046875</v>
      </c>
      <c r="G22" s="20">
        <v>1002.7511596679687</v>
      </c>
      <c r="H22" s="20">
        <v>1157.7427978515625</v>
      </c>
      <c r="I22" s="20">
        <v>4649.58251953125</v>
      </c>
      <c r="J22" s="20">
        <v>850.2874755859375</v>
      </c>
      <c r="K22" s="21">
        <v>1423.056884765625</v>
      </c>
    </row>
    <row r="23" spans="1:11" x14ac:dyDescent="0.35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6"/>
    </row>
    <row r="24" spans="1:11" x14ac:dyDescent="0.35">
      <c r="A24" s="17" t="s">
        <v>11</v>
      </c>
      <c r="B24" s="18" t="s">
        <v>24</v>
      </c>
      <c r="C24" s="19">
        <v>1286.549560546875</v>
      </c>
      <c r="D24" s="20">
        <v>1342.8974609375</v>
      </c>
      <c r="E24" s="20">
        <v>2885.3291015625</v>
      </c>
      <c r="F24" s="20">
        <v>4649.1689453125</v>
      </c>
      <c r="G24" s="20">
        <v>1768.6309814453125</v>
      </c>
      <c r="H24" s="20">
        <v>811.16046142578125</v>
      </c>
      <c r="I24" s="20">
        <v>4537.15234375</v>
      </c>
      <c r="J24" s="20">
        <v>691.0137939453125</v>
      </c>
      <c r="K24" s="21">
        <v>1414.7703857421875</v>
      </c>
    </row>
    <row r="25" spans="1:11" x14ac:dyDescent="0.35">
      <c r="A25" s="22"/>
      <c r="B25" s="23" t="s">
        <v>25</v>
      </c>
      <c r="C25" s="24">
        <v>3330.306884765625</v>
      </c>
      <c r="D25" s="25">
        <v>958.4571533203125</v>
      </c>
      <c r="E25" s="25">
        <v>2975.3916015625</v>
      </c>
      <c r="F25" s="25">
        <v>5155.91796875</v>
      </c>
      <c r="G25" s="25">
        <v>870.219970703125</v>
      </c>
      <c r="H25" s="25">
        <v>734.08856201171875</v>
      </c>
      <c r="I25" s="25">
        <v>4626.42724609375</v>
      </c>
      <c r="J25" s="25">
        <v>750.9312744140625</v>
      </c>
      <c r="K25" s="26">
        <v>1145.5679931640625</v>
      </c>
    </row>
    <row r="26" spans="1:11" x14ac:dyDescent="0.35">
      <c r="A26" s="17"/>
      <c r="B26" s="18" t="s">
        <v>26</v>
      </c>
      <c r="C26" s="19">
        <v>1734.138671875</v>
      </c>
      <c r="D26" s="20">
        <v>1200.763916015625</v>
      </c>
      <c r="E26" s="20">
        <v>4195.12890625</v>
      </c>
      <c r="F26" s="20">
        <v>5441.20556640625</v>
      </c>
      <c r="G26" s="20">
        <v>2156.86865234375</v>
      </c>
      <c r="H26" s="20">
        <v>1194.7236328125</v>
      </c>
      <c r="I26" s="20">
        <v>4516.25927734375</v>
      </c>
      <c r="J26" s="20">
        <v>1000.1474609375</v>
      </c>
      <c r="K26" s="21">
        <v>1201.365478515625</v>
      </c>
    </row>
    <row r="27" spans="1:11" x14ac:dyDescent="0.35">
      <c r="A27" s="22"/>
      <c r="B27" s="23">
        <v>4</v>
      </c>
      <c r="C27" s="24">
        <v>2324.752685546875</v>
      </c>
      <c r="D27" s="25">
        <v>992.1158447265625</v>
      </c>
      <c r="E27" s="25">
        <v>3951.477294921875</v>
      </c>
      <c r="F27" s="25">
        <v>5719.63720703125</v>
      </c>
      <c r="G27" s="25">
        <v>976.890869140625</v>
      </c>
      <c r="H27" s="25">
        <v>1254.50390625</v>
      </c>
      <c r="I27" s="25">
        <v>4862.4541015625</v>
      </c>
      <c r="J27" s="25">
        <v>802.6126708984375</v>
      </c>
      <c r="K27" s="26">
        <v>1473.855224609375</v>
      </c>
    </row>
    <row r="28" spans="1:11" x14ac:dyDescent="0.35">
      <c r="A28" s="17"/>
      <c r="B28" s="18"/>
      <c r="C28" s="19"/>
      <c r="D28" s="20"/>
      <c r="E28" s="20"/>
      <c r="F28" s="20"/>
      <c r="G28" s="20"/>
      <c r="H28" s="20"/>
      <c r="I28" s="20"/>
      <c r="J28" s="20"/>
      <c r="K28" s="20"/>
    </row>
    <row r="29" spans="1:11" x14ac:dyDescent="0.35">
      <c r="A29" s="22" t="s">
        <v>12</v>
      </c>
      <c r="B29" s="23" t="s">
        <v>24</v>
      </c>
      <c r="C29" s="24">
        <v>1715.6494140625</v>
      </c>
      <c r="D29" s="25">
        <v>1205.141357421875</v>
      </c>
      <c r="E29" s="25">
        <v>3538.465087890625</v>
      </c>
      <c r="F29" s="25">
        <v>5194.109375</v>
      </c>
      <c r="G29" s="25">
        <v>1948.9462890625</v>
      </c>
      <c r="H29" s="25">
        <v>1159.04541015625</v>
      </c>
      <c r="I29" s="25">
        <v>4499.21240234375</v>
      </c>
      <c r="J29" s="25">
        <v>765.95623779296875</v>
      </c>
      <c r="K29" s="25">
        <v>1219.3016357421875</v>
      </c>
    </row>
    <row r="30" spans="1:11" x14ac:dyDescent="0.35">
      <c r="A30" s="17"/>
      <c r="B30" s="18" t="s">
        <v>25</v>
      </c>
      <c r="C30" s="19">
        <v>3765.9501953125</v>
      </c>
      <c r="D30" s="20">
        <v>1195.007568359375</v>
      </c>
      <c r="E30" s="20">
        <v>3525.359375</v>
      </c>
      <c r="F30" s="20">
        <v>5640.67529296875</v>
      </c>
      <c r="G30" s="20">
        <v>1146.90576171875</v>
      </c>
      <c r="H30" s="20">
        <v>584.6724853515625</v>
      </c>
      <c r="I30" s="20">
        <v>4725.7177734375</v>
      </c>
      <c r="J30" s="20">
        <v>761.964111328125</v>
      </c>
      <c r="K30" s="20">
        <v>1289.464599609375</v>
      </c>
    </row>
    <row r="31" spans="1:11" x14ac:dyDescent="0.35">
      <c r="A31" s="22"/>
      <c r="B31" s="23" t="s">
        <v>26</v>
      </c>
      <c r="C31" s="24">
        <v>1674.06640625</v>
      </c>
      <c r="D31" s="25">
        <v>1207.987548828125</v>
      </c>
      <c r="E31" s="25">
        <v>4335.88720703125</v>
      </c>
      <c r="F31" s="25">
        <v>5764.03125</v>
      </c>
      <c r="G31" s="25">
        <v>2423.536376953125</v>
      </c>
      <c r="H31" s="25">
        <v>994.578125</v>
      </c>
      <c r="I31" s="25">
        <v>4136.53955078125</v>
      </c>
      <c r="J31" s="25">
        <v>1140.044189453125</v>
      </c>
      <c r="K31" s="25">
        <v>1478.1026611328125</v>
      </c>
    </row>
    <row r="32" spans="1:11" x14ac:dyDescent="0.35">
      <c r="A32" s="17"/>
      <c r="B32" s="18">
        <v>4</v>
      </c>
      <c r="C32" s="19">
        <v>2389.6396484375</v>
      </c>
      <c r="D32" s="20">
        <v>912.38458251953125</v>
      </c>
      <c r="E32" s="20">
        <v>4613.62744140625</v>
      </c>
      <c r="F32" s="20">
        <v>5670.322265625</v>
      </c>
      <c r="G32" s="20">
        <v>1147.515380859375</v>
      </c>
      <c r="H32" s="20">
        <v>1000.9966430664062</v>
      </c>
      <c r="I32" s="20">
        <v>4556.98291015625</v>
      </c>
      <c r="J32" s="20">
        <v>812.28179931640625</v>
      </c>
      <c r="K32" s="20">
        <v>1598.1324462890625</v>
      </c>
    </row>
    <row r="33" spans="1:11" x14ac:dyDescent="0.35">
      <c r="B33" s="23"/>
      <c r="C33" s="24"/>
      <c r="D33" s="25"/>
      <c r="E33" s="25"/>
      <c r="F33" s="25"/>
      <c r="G33" s="25"/>
      <c r="H33" s="25"/>
      <c r="I33" s="25"/>
      <c r="J33" s="25"/>
      <c r="K33" s="26"/>
    </row>
    <row r="34" spans="1:11" x14ac:dyDescent="0.35">
      <c r="A34" s="17" t="s">
        <v>13</v>
      </c>
      <c r="B34" s="18" t="s">
        <v>24</v>
      </c>
      <c r="C34" s="19">
        <v>1464.4285888671875</v>
      </c>
      <c r="D34" s="20">
        <v>1148.5048828125</v>
      </c>
      <c r="E34" s="20">
        <v>4106.22802734375</v>
      </c>
      <c r="F34" s="20">
        <v>5076.72021484375</v>
      </c>
      <c r="G34" s="20">
        <v>2185.052734375</v>
      </c>
      <c r="H34" s="20">
        <v>873.07464599609375</v>
      </c>
      <c r="I34" s="20">
        <v>4499.99951171875</v>
      </c>
      <c r="J34" s="20">
        <v>815.856201171875</v>
      </c>
      <c r="K34" s="21">
        <v>1438.0164794921875</v>
      </c>
    </row>
    <row r="35" spans="1:11" x14ac:dyDescent="0.35">
      <c r="A35" s="22"/>
      <c r="B35" s="23" t="s">
        <v>25</v>
      </c>
      <c r="C35" s="24">
        <v>2431.2607421875</v>
      </c>
      <c r="D35" s="25">
        <v>1272.9207763671875</v>
      </c>
      <c r="E35" s="25">
        <v>3552.710693359375</v>
      </c>
      <c r="F35" s="25">
        <v>6247.9697265625</v>
      </c>
      <c r="G35" s="25">
        <v>1202.38525390625</v>
      </c>
      <c r="H35" s="25">
        <v>843.23828125</v>
      </c>
      <c r="I35" s="25">
        <v>4895.46630859375</v>
      </c>
      <c r="J35" s="25">
        <v>908.110107421875</v>
      </c>
      <c r="K35" s="26">
        <v>1435.0537109375</v>
      </c>
    </row>
    <row r="36" spans="1:11" x14ac:dyDescent="0.35">
      <c r="A36" s="17"/>
      <c r="B36" s="18" t="s">
        <v>26</v>
      </c>
      <c r="C36" s="19">
        <v>1657.99169921875</v>
      </c>
      <c r="D36" s="20">
        <v>1218.2694091796875</v>
      </c>
      <c r="E36" s="20">
        <v>4283.8359375</v>
      </c>
      <c r="F36" s="20">
        <v>5401.1591796875</v>
      </c>
      <c r="G36" s="20">
        <v>2751.08740234375</v>
      </c>
      <c r="H36" s="20">
        <v>1040.656494140625</v>
      </c>
      <c r="I36" s="20">
        <v>4090.96923828125</v>
      </c>
      <c r="J36" s="20">
        <v>1094.7503662109375</v>
      </c>
      <c r="K36" s="21">
        <v>1342.9749755859375</v>
      </c>
    </row>
    <row r="37" spans="1:11" x14ac:dyDescent="0.35">
      <c r="A37" s="22"/>
      <c r="B37" s="23">
        <v>4</v>
      </c>
      <c r="C37" s="24">
        <v>2605.65673828125</v>
      </c>
      <c r="D37" s="25">
        <v>1036.1544189453125</v>
      </c>
      <c r="E37" s="25">
        <v>5111.13232421875</v>
      </c>
      <c r="F37" s="25">
        <v>5760.01904296875</v>
      </c>
      <c r="G37" s="25">
        <v>1226.4898681640625</v>
      </c>
      <c r="H37" s="25">
        <v>995.644287109375</v>
      </c>
      <c r="I37" s="25">
        <v>4684.08251953125</v>
      </c>
      <c r="J37" s="25">
        <v>939.58984375</v>
      </c>
      <c r="K37" s="26">
        <v>1358.872314453125</v>
      </c>
    </row>
    <row r="38" spans="1:11" x14ac:dyDescent="0.35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1"/>
    </row>
    <row r="39" spans="1:11" x14ac:dyDescent="0.35">
      <c r="A39" s="22" t="s">
        <v>50</v>
      </c>
      <c r="B39" s="23">
        <v>1</v>
      </c>
      <c r="C39" s="24">
        <v>1638.3795166015625</v>
      </c>
      <c r="D39" s="25">
        <v>1327.4664306640625</v>
      </c>
      <c r="E39" s="25">
        <v>3082.438232421875</v>
      </c>
      <c r="F39" s="25">
        <v>4785.6123046875</v>
      </c>
      <c r="G39" s="25">
        <v>2788.319091796875</v>
      </c>
      <c r="H39" s="25">
        <v>861.42138671875</v>
      </c>
      <c r="I39" s="25">
        <v>4635.41552734375</v>
      </c>
      <c r="J39" s="25">
        <v>704.4100341796875</v>
      </c>
      <c r="K39" s="26">
        <v>1320.0037841796875</v>
      </c>
    </row>
    <row r="40" spans="1:11" x14ac:dyDescent="0.35">
      <c r="A40" s="17"/>
      <c r="B40" s="18" t="s">
        <v>25</v>
      </c>
      <c r="C40" s="19">
        <v>4679.53857421875</v>
      </c>
      <c r="D40" s="20">
        <v>1197.697265625</v>
      </c>
      <c r="E40" s="20">
        <v>5686.5556640625</v>
      </c>
      <c r="F40" s="20">
        <v>4554.3095703125</v>
      </c>
      <c r="G40" s="20">
        <v>1397.66259765625</v>
      </c>
      <c r="H40" s="20">
        <v>573.37738037109375</v>
      </c>
      <c r="I40" s="20">
        <v>3872.074462890625</v>
      </c>
      <c r="J40" s="20">
        <v>447.32891845703125</v>
      </c>
      <c r="K40" s="21">
        <v>1083.1939697265625</v>
      </c>
    </row>
    <row r="41" spans="1:11" x14ac:dyDescent="0.35">
      <c r="A41" s="22"/>
      <c r="B41" s="23">
        <v>3</v>
      </c>
      <c r="C41" s="24">
        <v>1968.4622802734375</v>
      </c>
      <c r="D41" s="25">
        <v>1010.6994018554687</v>
      </c>
      <c r="E41" s="25">
        <v>3805.656005859375</v>
      </c>
      <c r="F41" s="25">
        <v>4356.77197265625</v>
      </c>
      <c r="G41" s="25">
        <v>2078.31884765625</v>
      </c>
      <c r="H41" s="25">
        <v>1110.753662109375</v>
      </c>
      <c r="I41" s="25">
        <v>3971.138916015625</v>
      </c>
      <c r="J41" s="25">
        <v>629.18182373046875</v>
      </c>
      <c r="K41" s="26">
        <v>1057.2249755859375</v>
      </c>
    </row>
    <row r="42" spans="1:11" x14ac:dyDescent="0.35">
      <c r="A42" s="17"/>
      <c r="B42" s="18">
        <v>4</v>
      </c>
      <c r="C42" s="19">
        <v>3136.822509765625</v>
      </c>
      <c r="D42" s="20">
        <v>971.5582275390625</v>
      </c>
      <c r="E42" s="20">
        <v>5194.83251953125</v>
      </c>
      <c r="F42" s="20">
        <v>5680.40625</v>
      </c>
      <c r="G42" s="20">
        <v>1727.67529296875</v>
      </c>
      <c r="H42" s="20">
        <v>683.64166259765625</v>
      </c>
      <c r="I42" s="20">
        <v>4535.0390625</v>
      </c>
      <c r="J42" s="20">
        <v>764.126220703125</v>
      </c>
      <c r="K42" s="21">
        <v>1049.0858154296875</v>
      </c>
    </row>
    <row r="43" spans="1:11" x14ac:dyDescent="0.35">
      <c r="A43" s="22"/>
      <c r="B43" s="23"/>
      <c r="C43" s="24"/>
      <c r="D43" s="25"/>
      <c r="E43" s="25"/>
      <c r="F43" s="25"/>
      <c r="G43" s="25"/>
      <c r="H43" s="25"/>
      <c r="I43" s="25"/>
      <c r="J43" s="25"/>
      <c r="K43" s="26"/>
    </row>
    <row r="44" spans="1:11" x14ac:dyDescent="0.35">
      <c r="A44" s="17" t="s">
        <v>55</v>
      </c>
      <c r="B44" s="18">
        <v>1</v>
      </c>
      <c r="C44" s="19">
        <v>2614.484619140625</v>
      </c>
      <c r="D44" s="20">
        <v>1182.8511962890625</v>
      </c>
      <c r="E44" s="20">
        <v>3524.27294921875</v>
      </c>
      <c r="F44" s="20">
        <v>4123.38330078125</v>
      </c>
      <c r="G44" s="20">
        <v>2844.688232421875</v>
      </c>
      <c r="H44" s="20">
        <v>668.87750244140625</v>
      </c>
      <c r="I44" s="20">
        <v>4973.759765625</v>
      </c>
      <c r="J44" s="20">
        <v>628.59954833984375</v>
      </c>
      <c r="K44" s="21">
        <v>1219.2352294921875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2"/>
  <sheetViews>
    <sheetView zoomScale="80" zoomScaleNormal="80" workbookViewId="0">
      <pane xSplit="2" ySplit="1" topLeftCell="C21" activePane="bottomRight" state="frozen"/>
      <selection activeCell="A17" sqref="A17"/>
      <selection pane="topRight" activeCell="A17" sqref="A17"/>
      <selection pane="bottomLeft" activeCell="A17" sqref="A17"/>
      <selection pane="bottomRight" activeCell="K38" sqref="K38"/>
    </sheetView>
  </sheetViews>
  <sheetFormatPr defaultColWidth="9" defaultRowHeight="14.5" x14ac:dyDescent="0.35"/>
  <cols>
    <col min="1" max="1" width="6.7265625" customWidth="1"/>
    <col min="2" max="2" width="10.1796875" customWidth="1"/>
    <col min="3" max="12" width="11.1796875" customWidth="1"/>
    <col min="13" max="13" width="9.81640625" customWidth="1"/>
  </cols>
  <sheetData>
    <row r="1" spans="1:13" ht="72.5" x14ac:dyDescent="0.35">
      <c r="A1" s="14" t="s">
        <v>17</v>
      </c>
      <c r="B1" s="15" t="s">
        <v>18</v>
      </c>
      <c r="C1" s="16" t="s">
        <v>27</v>
      </c>
      <c r="D1" s="16" t="s">
        <v>52</v>
      </c>
      <c r="E1" s="16" t="s">
        <v>28</v>
      </c>
      <c r="F1" s="16" t="s">
        <v>29</v>
      </c>
      <c r="G1" s="16" t="s">
        <v>30</v>
      </c>
      <c r="H1" s="16" t="s">
        <v>3</v>
      </c>
      <c r="I1" s="16" t="s">
        <v>4</v>
      </c>
      <c r="J1" s="16" t="s">
        <v>31</v>
      </c>
      <c r="K1" s="16" t="s">
        <v>32</v>
      </c>
      <c r="L1" s="16" t="s">
        <v>33</v>
      </c>
      <c r="M1" s="16" t="s">
        <v>5</v>
      </c>
    </row>
    <row r="2" spans="1:13" s="4" customFormat="1" x14ac:dyDescent="0.35">
      <c r="A2" s="17" t="s">
        <v>6</v>
      </c>
      <c r="B2" s="18" t="s">
        <v>24</v>
      </c>
      <c r="C2" s="20">
        <v>534.59375</v>
      </c>
      <c r="D2" s="19">
        <v>1128.9305419921875</v>
      </c>
      <c r="E2" s="20">
        <v>1846.3759765625</v>
      </c>
      <c r="F2" s="20">
        <v>331.64944458007813</v>
      </c>
      <c r="G2" s="20">
        <v>3929.451171875</v>
      </c>
      <c r="H2" s="20">
        <v>2298.85546875</v>
      </c>
      <c r="I2" s="20">
        <v>862.3336181640625</v>
      </c>
      <c r="J2" s="20">
        <v>669.04541015625</v>
      </c>
      <c r="K2" s="20">
        <v>25006.102935791016</v>
      </c>
      <c r="L2" s="29">
        <v>2036.3865966796875</v>
      </c>
      <c r="M2" s="30">
        <v>27042.489532470703</v>
      </c>
    </row>
    <row r="3" spans="1:13" s="4" customFormat="1" x14ac:dyDescent="0.35">
      <c r="A3" s="22"/>
      <c r="B3" s="23" t="s">
        <v>25</v>
      </c>
      <c r="C3" s="25">
        <v>265.83880615234375</v>
      </c>
      <c r="D3" s="24">
        <v>1732.8743896484375</v>
      </c>
      <c r="E3" s="25">
        <v>2038.428466796875</v>
      </c>
      <c r="F3" s="25">
        <v>435.80804443359375</v>
      </c>
      <c r="G3" s="25">
        <v>2638.35546875</v>
      </c>
      <c r="H3" s="25">
        <v>2338.04833984375</v>
      </c>
      <c r="I3" s="25">
        <v>1037.724365234375</v>
      </c>
      <c r="J3" s="25">
        <v>661.9598388671875</v>
      </c>
      <c r="K3" s="25">
        <v>26741.023406982422</v>
      </c>
      <c r="L3" s="31">
        <v>2308.134521484375</v>
      </c>
      <c r="M3" s="32">
        <v>29049.157928466797</v>
      </c>
    </row>
    <row r="4" spans="1:13" s="4" customFormat="1" x14ac:dyDescent="0.35">
      <c r="A4" s="17"/>
      <c r="B4" s="18">
        <v>3</v>
      </c>
      <c r="C4" s="20">
        <v>619.47918701171875</v>
      </c>
      <c r="D4" s="19">
        <v>2963.54931640625</v>
      </c>
      <c r="E4" s="20">
        <v>1977.7032470703125</v>
      </c>
      <c r="F4" s="20">
        <v>423.64141845703125</v>
      </c>
      <c r="G4" s="20">
        <v>4057.84814453125</v>
      </c>
      <c r="H4" s="20">
        <v>3069.458251953125</v>
      </c>
      <c r="I4" s="20">
        <v>1007.037841796875</v>
      </c>
      <c r="J4" s="20">
        <v>671.64263916015625</v>
      </c>
      <c r="K4" s="20">
        <v>28881.010375976563</v>
      </c>
      <c r="L4" s="29">
        <v>2411.1171875</v>
      </c>
      <c r="M4" s="30">
        <v>31292.127563476563</v>
      </c>
    </row>
    <row r="5" spans="1:13" s="4" customFormat="1" x14ac:dyDescent="0.35">
      <c r="A5" s="22"/>
      <c r="B5" s="23">
        <v>4</v>
      </c>
      <c r="C5" s="25">
        <v>327.1099853515625</v>
      </c>
      <c r="D5" s="24">
        <v>1781.06689453125</v>
      </c>
      <c r="E5" s="25">
        <v>1803.5242919921875</v>
      </c>
      <c r="F5" s="25">
        <v>493.10324096679687</v>
      </c>
      <c r="G5" s="25">
        <v>2816.56298828125</v>
      </c>
      <c r="H5" s="25">
        <v>2880.04296875</v>
      </c>
      <c r="I5" s="25">
        <v>1124.2120361328125</v>
      </c>
      <c r="J5" s="25">
        <v>698.0938720703125</v>
      </c>
      <c r="K5" s="25">
        <v>27528.531860351563</v>
      </c>
      <c r="L5" s="31">
        <v>2510.842041015625</v>
      </c>
      <c r="M5" s="32">
        <v>30039.373901367188</v>
      </c>
    </row>
    <row r="6" spans="1:13" s="4" customFormat="1" x14ac:dyDescent="0.35">
      <c r="A6" s="17"/>
      <c r="B6" s="18"/>
      <c r="C6" s="20"/>
      <c r="D6" s="19"/>
      <c r="E6" s="20"/>
      <c r="F6" s="20"/>
      <c r="G6" s="20"/>
      <c r="H6" s="20"/>
      <c r="I6" s="20"/>
      <c r="J6" s="20"/>
      <c r="K6" s="20"/>
      <c r="L6" s="29"/>
      <c r="M6" s="30"/>
    </row>
    <row r="7" spans="1:13" s="4" customFormat="1" x14ac:dyDescent="0.35">
      <c r="A7" s="22" t="s">
        <v>8</v>
      </c>
      <c r="B7" s="23" t="s">
        <v>24</v>
      </c>
      <c r="C7" s="25">
        <v>792.141357421875</v>
      </c>
      <c r="D7" s="24">
        <v>1000.87646484375</v>
      </c>
      <c r="E7" s="25">
        <v>1920.6793212890625</v>
      </c>
      <c r="F7" s="25">
        <v>307.08377075195312</v>
      </c>
      <c r="G7" s="25">
        <v>3758.065185546875</v>
      </c>
      <c r="H7" s="25">
        <v>2997.148681640625</v>
      </c>
      <c r="I7" s="25">
        <v>1396.8626708984375</v>
      </c>
      <c r="J7" s="25">
        <v>740.57208251953125</v>
      </c>
      <c r="K7" s="25">
        <v>27979.8232421875</v>
      </c>
      <c r="L7" s="31">
        <v>2241.35498046875</v>
      </c>
      <c r="M7" s="32">
        <v>30221.17822265625</v>
      </c>
    </row>
    <row r="8" spans="1:13" x14ac:dyDescent="0.35">
      <c r="A8" s="17"/>
      <c r="B8" s="18" t="s">
        <v>25</v>
      </c>
      <c r="C8" s="20">
        <v>399.40948486328125</v>
      </c>
      <c r="D8" s="19">
        <v>2137.31201171875</v>
      </c>
      <c r="E8" s="20">
        <v>1644.6591796875</v>
      </c>
      <c r="F8" s="20">
        <v>458.75335693359375</v>
      </c>
      <c r="G8" s="20">
        <v>3160.452392578125</v>
      </c>
      <c r="H8" s="20">
        <v>3023.5537109375</v>
      </c>
      <c r="I8" s="20">
        <v>953.20074462890625</v>
      </c>
      <c r="J8" s="20">
        <v>774.96673583984375</v>
      </c>
      <c r="K8" s="20">
        <v>30915.295104980469</v>
      </c>
      <c r="L8" s="29">
        <v>2316.764892578125</v>
      </c>
      <c r="M8" s="30">
        <v>33232.059997558594</v>
      </c>
    </row>
    <row r="9" spans="1:13" x14ac:dyDescent="0.35">
      <c r="A9" s="22"/>
      <c r="B9" s="23">
        <v>3</v>
      </c>
      <c r="C9" s="25">
        <v>861.18621826171875</v>
      </c>
      <c r="D9" s="24">
        <v>2190.96533203125</v>
      </c>
      <c r="E9" s="25">
        <v>2520.3388671875</v>
      </c>
      <c r="F9" s="25">
        <v>401.65228271484375</v>
      </c>
      <c r="G9" s="25">
        <v>4443.9970703125</v>
      </c>
      <c r="H9" s="25">
        <v>3437.52490234375</v>
      </c>
      <c r="I9" s="25">
        <v>936.45343017578125</v>
      </c>
      <c r="J9" s="25">
        <v>800.57958984375</v>
      </c>
      <c r="K9" s="25">
        <v>33012.645568847656</v>
      </c>
      <c r="L9" s="31">
        <v>2678.660888671875</v>
      </c>
      <c r="M9" s="32">
        <v>35691.306457519531</v>
      </c>
    </row>
    <row r="10" spans="1:13" x14ac:dyDescent="0.35">
      <c r="A10" s="17"/>
      <c r="B10" s="18">
        <v>4</v>
      </c>
      <c r="C10" s="20">
        <v>474.75955200195312</v>
      </c>
      <c r="D10" s="19">
        <v>2537.703857421875</v>
      </c>
      <c r="E10" s="20">
        <v>2034.107177734375</v>
      </c>
      <c r="F10" s="20">
        <v>578.2900390625</v>
      </c>
      <c r="G10" s="20">
        <v>3434.531982421875</v>
      </c>
      <c r="H10" s="20">
        <v>3159.027099609375</v>
      </c>
      <c r="I10" s="20">
        <v>1285.827880859375</v>
      </c>
      <c r="J10" s="20">
        <v>817.41064453125</v>
      </c>
      <c r="K10" s="20">
        <v>32776.927886962891</v>
      </c>
      <c r="L10" s="29">
        <v>2914.50048828125</v>
      </c>
      <c r="M10" s="30">
        <v>35691.428375244141</v>
      </c>
    </row>
    <row r="11" spans="1:13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35">
      <c r="A12" s="18" t="s">
        <v>9</v>
      </c>
      <c r="B12" s="17">
        <v>1</v>
      </c>
      <c r="C12" s="27">
        <v>748.14227294921875</v>
      </c>
      <c r="D12" s="27">
        <v>2523.731201171875</v>
      </c>
      <c r="E12" s="27">
        <v>1686.4051513671875</v>
      </c>
      <c r="F12" s="27">
        <v>320.88064575195312</v>
      </c>
      <c r="G12" s="27">
        <v>4312.77734375</v>
      </c>
      <c r="H12" s="27">
        <v>3227.67529296875</v>
      </c>
      <c r="I12" s="27">
        <v>1469.245849609375</v>
      </c>
      <c r="J12" s="27">
        <v>825.19757080078125</v>
      </c>
      <c r="K12" s="27">
        <v>32559.011444091797</v>
      </c>
      <c r="L12" s="27">
        <v>2574.3427734375</v>
      </c>
      <c r="M12" s="27">
        <v>35133.354217529297</v>
      </c>
    </row>
    <row r="13" spans="1:13" x14ac:dyDescent="0.35">
      <c r="A13" s="22"/>
      <c r="B13" s="23">
        <v>2</v>
      </c>
      <c r="C13" s="33">
        <v>364.31924438476562</v>
      </c>
      <c r="D13" s="33">
        <v>2344.6953125</v>
      </c>
      <c r="E13" s="33">
        <v>2112.437255859375</v>
      </c>
      <c r="F13" s="33">
        <v>504.96514892578125</v>
      </c>
      <c r="G13" s="33">
        <v>3659.4755859375</v>
      </c>
      <c r="H13" s="33">
        <v>3069.898193359375</v>
      </c>
      <c r="I13" s="33">
        <v>1114.514404296875</v>
      </c>
      <c r="J13" s="33">
        <v>837.39984130859375</v>
      </c>
      <c r="K13" s="33">
        <v>32523.168670654297</v>
      </c>
      <c r="L13" s="33">
        <v>2699.81298828125</v>
      </c>
      <c r="M13" s="33">
        <v>35222.981658935547</v>
      </c>
    </row>
    <row r="14" spans="1:13" x14ac:dyDescent="0.35">
      <c r="A14" s="18"/>
      <c r="B14" s="17">
        <v>3</v>
      </c>
      <c r="C14" s="27">
        <v>676.3834228515625</v>
      </c>
      <c r="D14" s="27">
        <v>2356.53564453125</v>
      </c>
      <c r="E14" s="27">
        <v>2150.2587890625</v>
      </c>
      <c r="F14" s="27">
        <v>520.95037841796875</v>
      </c>
      <c r="G14" s="27">
        <v>4940.7236328125</v>
      </c>
      <c r="H14" s="27">
        <v>3265.2734375</v>
      </c>
      <c r="I14" s="27">
        <v>1145.9742431640625</v>
      </c>
      <c r="J14" s="27">
        <v>853.75750732421875</v>
      </c>
      <c r="K14" s="27">
        <v>34360.252197265625</v>
      </c>
      <c r="L14" s="27">
        <v>3060.2041015625</v>
      </c>
      <c r="M14" s="27">
        <v>37420.456298828125</v>
      </c>
    </row>
    <row r="15" spans="1:13" x14ac:dyDescent="0.35">
      <c r="B15" s="23">
        <v>4</v>
      </c>
      <c r="C15" s="33">
        <v>318.52593994140625</v>
      </c>
      <c r="D15" s="33">
        <v>2949.018798828125</v>
      </c>
      <c r="E15" s="33">
        <v>2656.359375</v>
      </c>
      <c r="F15" s="33">
        <v>586.4786376953125</v>
      </c>
      <c r="G15" s="33">
        <v>3794.404052734375</v>
      </c>
      <c r="H15" s="33">
        <v>3244.78857421875</v>
      </c>
      <c r="I15" s="33">
        <v>1453.151123046875</v>
      </c>
      <c r="J15" s="33">
        <v>874.2705078125</v>
      </c>
      <c r="K15" s="33">
        <v>35123.9931640625</v>
      </c>
      <c r="L15" s="33">
        <v>3117.86376953125</v>
      </c>
      <c r="M15" s="33">
        <v>38241.85693359375</v>
      </c>
    </row>
    <row r="16" spans="1:13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7" x14ac:dyDescent="0.35">
      <c r="A17" s="32" t="s">
        <v>10</v>
      </c>
      <c r="B17" s="32">
        <v>1</v>
      </c>
      <c r="C17" s="34">
        <v>728.8306884765625</v>
      </c>
      <c r="D17" s="34">
        <v>2884.928955078125</v>
      </c>
      <c r="E17" s="34">
        <v>1735.3497314453125</v>
      </c>
      <c r="F17" s="34">
        <v>341.17745971679687</v>
      </c>
      <c r="G17" s="34">
        <v>4635.9111328125</v>
      </c>
      <c r="H17" s="34">
        <v>3901.35595703125</v>
      </c>
      <c r="I17" s="34">
        <v>1577.1636962890625</v>
      </c>
      <c r="J17" s="34">
        <v>898.834228515625</v>
      </c>
      <c r="K17" s="34">
        <v>35173.961944580078</v>
      </c>
      <c r="L17" s="34">
        <v>2934.278076171875</v>
      </c>
      <c r="M17" s="34">
        <v>38108.240020751953</v>
      </c>
    </row>
    <row r="18" spans="1:17" x14ac:dyDescent="0.35">
      <c r="A18" s="30"/>
      <c r="B18" s="30">
        <v>2</v>
      </c>
      <c r="C18" s="35">
        <v>397.24798583984375</v>
      </c>
      <c r="D18" s="35">
        <v>2271.444580078125</v>
      </c>
      <c r="E18" s="35">
        <v>2166.5029296875</v>
      </c>
      <c r="F18" s="35">
        <v>417.87026977539062</v>
      </c>
      <c r="G18" s="35">
        <v>3614.342529296875</v>
      </c>
      <c r="H18" s="35">
        <v>3504.89404296875</v>
      </c>
      <c r="I18" s="35">
        <v>1309.9820556640625</v>
      </c>
      <c r="J18" s="35">
        <v>921.8348388671875</v>
      </c>
      <c r="K18" s="35">
        <v>33872.982818603516</v>
      </c>
      <c r="L18" s="35">
        <v>2979.41259765625</v>
      </c>
      <c r="M18" s="35">
        <v>36852.395416259766</v>
      </c>
    </row>
    <row r="19" spans="1:17" x14ac:dyDescent="0.35">
      <c r="A19" s="32"/>
      <c r="B19" s="32">
        <v>3</v>
      </c>
      <c r="C19" s="34">
        <v>765.7423095703125</v>
      </c>
      <c r="D19" s="34">
        <v>2842.2412109375</v>
      </c>
      <c r="E19" s="34">
        <v>2838.2548828125</v>
      </c>
      <c r="F19" s="34">
        <v>391.51229858398437</v>
      </c>
      <c r="G19" s="34">
        <v>4907.22119140625</v>
      </c>
      <c r="H19" s="34">
        <v>3734.8486328125</v>
      </c>
      <c r="I19" s="34">
        <v>1258.904296875</v>
      </c>
      <c r="J19" s="34">
        <v>943.17041015625</v>
      </c>
      <c r="K19" s="34">
        <v>37670.306304931641</v>
      </c>
      <c r="L19" s="34">
        <v>3218.60791015625</v>
      </c>
      <c r="M19" s="34">
        <v>40888.914215087891</v>
      </c>
    </row>
    <row r="20" spans="1:17" x14ac:dyDescent="0.35">
      <c r="A20" s="30"/>
      <c r="B20" s="30">
        <v>4</v>
      </c>
      <c r="C20" s="35">
        <v>455.75250244140625</v>
      </c>
      <c r="D20" s="35">
        <v>2887.746826171875</v>
      </c>
      <c r="E20" s="35">
        <v>2577.942138671875</v>
      </c>
      <c r="F20" s="35">
        <v>591.90093994140625</v>
      </c>
      <c r="G20" s="35">
        <v>4487.39208984375</v>
      </c>
      <c r="H20" s="35">
        <v>3742.8251953125</v>
      </c>
      <c r="I20" s="35">
        <v>1488.790283203125</v>
      </c>
      <c r="J20" s="35">
        <v>962.84100341796875</v>
      </c>
      <c r="K20" s="35">
        <v>38343.245300292969</v>
      </c>
      <c r="L20" s="35">
        <v>3514.880126953125</v>
      </c>
      <c r="M20" s="35">
        <v>41858.125427246094</v>
      </c>
      <c r="N20" s="36"/>
      <c r="P20" s="37"/>
      <c r="Q20" s="2"/>
    </row>
    <row r="21" spans="1:17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7" x14ac:dyDescent="0.35">
      <c r="A22" s="30" t="s">
        <v>11</v>
      </c>
      <c r="B22" s="30">
        <v>1</v>
      </c>
      <c r="C22" s="35">
        <v>852.6600341796875</v>
      </c>
      <c r="D22" s="35">
        <v>2933.2744140625</v>
      </c>
      <c r="E22" s="35">
        <v>1924.6180419921875</v>
      </c>
      <c r="F22" s="35">
        <v>360.51373291015625</v>
      </c>
      <c r="G22" s="35">
        <v>5473.4384765625</v>
      </c>
      <c r="H22" s="35">
        <v>4356.646484375</v>
      </c>
      <c r="I22" s="35">
        <v>1825.173828125</v>
      </c>
      <c r="J22" s="35">
        <v>980.8826904296875</v>
      </c>
      <c r="K22" s="35">
        <v>38093.880737304688</v>
      </c>
      <c r="L22" s="35">
        <v>3137.98486328125</v>
      </c>
      <c r="M22" s="35">
        <v>41231.865600585938</v>
      </c>
      <c r="N22" s="36"/>
      <c r="P22" s="37"/>
      <c r="Q22" s="2"/>
    </row>
    <row r="23" spans="1:17" x14ac:dyDescent="0.35">
      <c r="A23" s="32"/>
      <c r="B23" s="32">
        <v>2</v>
      </c>
      <c r="C23" s="34">
        <v>436.42681884765625</v>
      </c>
      <c r="D23" s="34">
        <v>3011.80029296875</v>
      </c>
      <c r="E23" s="34">
        <v>2389.33203125</v>
      </c>
      <c r="F23" s="34">
        <v>416.38040161132812</v>
      </c>
      <c r="G23" s="34">
        <v>3958.109375</v>
      </c>
      <c r="H23" s="34">
        <v>3991.8759765625</v>
      </c>
      <c r="I23" s="34">
        <v>1427.7763671875</v>
      </c>
      <c r="J23" s="34">
        <v>997.99700927734375</v>
      </c>
      <c r="K23" s="34">
        <v>37177.006927490234</v>
      </c>
      <c r="L23" s="34">
        <v>3181.849609375</v>
      </c>
      <c r="M23" s="34">
        <v>40358.856536865234</v>
      </c>
      <c r="N23" s="36"/>
      <c r="P23" s="37"/>
      <c r="Q23" s="2"/>
    </row>
    <row r="24" spans="1:17" x14ac:dyDescent="0.35">
      <c r="A24" s="30"/>
      <c r="B24" s="30">
        <v>3</v>
      </c>
      <c r="C24" s="35">
        <v>825.148193359375</v>
      </c>
      <c r="D24" s="35">
        <v>3384.291015625</v>
      </c>
      <c r="E24" s="35">
        <v>2794.865234375</v>
      </c>
      <c r="F24" s="35">
        <v>469.02996826171875</v>
      </c>
      <c r="G24" s="35">
        <v>5062.63818359375</v>
      </c>
      <c r="H24" s="35">
        <v>4111.4931640625</v>
      </c>
      <c r="I24" s="35">
        <v>1521.2091064453125</v>
      </c>
      <c r="J24" s="35">
        <v>1014.2195434570312</v>
      </c>
      <c r="K24" s="35">
        <v>41823.495971679688</v>
      </c>
      <c r="L24" s="35">
        <v>3321.5576171875</v>
      </c>
      <c r="M24" s="35">
        <v>45145.053588867188</v>
      </c>
      <c r="N24" s="36"/>
      <c r="P24" s="38"/>
      <c r="Q24" s="2"/>
    </row>
    <row r="25" spans="1:17" x14ac:dyDescent="0.35">
      <c r="B25" s="32">
        <v>4</v>
      </c>
      <c r="C25" s="34">
        <v>508.16900634765625</v>
      </c>
      <c r="D25" s="34">
        <v>2955.849609375</v>
      </c>
      <c r="E25" s="34">
        <v>3197.623046875</v>
      </c>
      <c r="F25" s="34">
        <v>553.11102294921875</v>
      </c>
      <c r="G25" s="34">
        <v>5128.21435546875</v>
      </c>
      <c r="H25" s="34">
        <v>4077.560546875</v>
      </c>
      <c r="I25" s="34">
        <v>1579.0394287109375</v>
      </c>
      <c r="J25" s="34">
        <v>1029.5501708984375</v>
      </c>
      <c r="K25" s="34">
        <v>41387.4169921875</v>
      </c>
      <c r="L25" s="34">
        <v>3446.81982421875</v>
      </c>
      <c r="M25" s="34">
        <v>44834.23681640625</v>
      </c>
      <c r="N25" s="36"/>
      <c r="P25" s="38"/>
      <c r="Q25" s="2"/>
    </row>
    <row r="26" spans="1:17" x14ac:dyDescent="0.35">
      <c r="A26" s="30"/>
      <c r="B26" s="3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P26" s="38"/>
      <c r="Q26" s="2"/>
    </row>
    <row r="27" spans="1:17" x14ac:dyDescent="0.35">
      <c r="A27" s="32" t="s">
        <v>12</v>
      </c>
      <c r="B27" s="32">
        <v>1</v>
      </c>
      <c r="C27" s="34">
        <v>547.08331298828125</v>
      </c>
      <c r="D27" s="34">
        <v>3087.91552734375</v>
      </c>
      <c r="E27" s="34">
        <v>2685.865966796875</v>
      </c>
      <c r="F27" s="34">
        <v>306.42681884765625</v>
      </c>
      <c r="G27" s="34">
        <v>5972.373046875</v>
      </c>
      <c r="H27" s="34">
        <v>4589.8837890625</v>
      </c>
      <c r="I27" s="34">
        <v>1932.0531005859375</v>
      </c>
      <c r="J27" s="34">
        <v>1056.005859375</v>
      </c>
      <c r="K27" s="34">
        <v>41423.434631347656</v>
      </c>
      <c r="L27" s="34">
        <v>3283.25439453125</v>
      </c>
      <c r="M27" s="34">
        <v>44706.689025878906</v>
      </c>
      <c r="N27" s="3"/>
      <c r="P27" s="38"/>
      <c r="Q27" s="2"/>
    </row>
    <row r="28" spans="1:17" x14ac:dyDescent="0.35">
      <c r="A28" s="30"/>
      <c r="B28" s="30">
        <v>2</v>
      </c>
      <c r="C28" s="35">
        <v>443.06002807617187</v>
      </c>
      <c r="D28" s="35">
        <v>3617.333251953125</v>
      </c>
      <c r="E28" s="35">
        <v>2369.918212890625</v>
      </c>
      <c r="F28" s="35">
        <v>417.15240478515625</v>
      </c>
      <c r="G28" s="35">
        <v>4689.92626953125</v>
      </c>
      <c r="H28" s="35">
        <v>4246.52294921875</v>
      </c>
      <c r="I28" s="35">
        <v>1164.180419921875</v>
      </c>
      <c r="J28" s="35">
        <v>1068.4127197265625</v>
      </c>
      <c r="K28" s="35">
        <v>40652.223419189453</v>
      </c>
      <c r="L28" s="35">
        <v>3449.573486328125</v>
      </c>
      <c r="M28" s="35">
        <v>44101.796905517578</v>
      </c>
      <c r="N28" s="36"/>
      <c r="P28" s="38"/>
      <c r="Q28" s="2"/>
    </row>
    <row r="29" spans="1:17" x14ac:dyDescent="0.35">
      <c r="B29" s="32">
        <v>3</v>
      </c>
      <c r="C29" s="34">
        <v>831.70416259765625</v>
      </c>
      <c r="D29" s="34">
        <v>3433.180908203125</v>
      </c>
      <c r="E29" s="34">
        <v>2959.984375</v>
      </c>
      <c r="F29" s="34">
        <v>541.17791748046875</v>
      </c>
      <c r="G29" s="34">
        <v>5061.29736328125</v>
      </c>
      <c r="H29" s="34">
        <v>4153.24365234375</v>
      </c>
      <c r="I29" s="34">
        <v>1502.768310546875</v>
      </c>
      <c r="J29" s="34">
        <v>1071.8480224609375</v>
      </c>
      <c r="K29" s="34">
        <v>42709.97802734375</v>
      </c>
      <c r="L29" s="34">
        <v>3385.91162109375</v>
      </c>
      <c r="M29" s="34">
        <v>46095.8896484375</v>
      </c>
      <c r="N29" s="36"/>
      <c r="P29" s="38"/>
      <c r="Q29" s="2"/>
    </row>
    <row r="30" spans="1:17" x14ac:dyDescent="0.35">
      <c r="A30" s="30"/>
      <c r="B30" s="30">
        <v>4</v>
      </c>
      <c r="C30" s="35">
        <v>637.2479248046875</v>
      </c>
      <c r="D30" s="35">
        <v>3837.65625</v>
      </c>
      <c r="E30" s="35">
        <v>2755.634033203125</v>
      </c>
      <c r="F30" s="35">
        <v>631.70562744140625</v>
      </c>
      <c r="G30" s="35">
        <v>5050.7119140625</v>
      </c>
      <c r="H30" s="35">
        <v>4450.89208984375</v>
      </c>
      <c r="I30" s="35">
        <v>1560.490478515625</v>
      </c>
      <c r="J30" s="35">
        <v>1066.3121337890625</v>
      </c>
      <c r="K30" s="35">
        <v>42692.533569335938</v>
      </c>
      <c r="L30" s="35">
        <v>3493.034912109375</v>
      </c>
      <c r="M30" s="35">
        <v>46185.568481445313</v>
      </c>
      <c r="N30" s="36"/>
      <c r="P30" s="38"/>
      <c r="Q30" s="2"/>
    </row>
    <row r="31" spans="1:17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7" x14ac:dyDescent="0.35">
      <c r="A32" s="30" t="s">
        <v>13</v>
      </c>
      <c r="B32" s="30">
        <v>1</v>
      </c>
      <c r="C32" s="35">
        <v>632.02630615234375</v>
      </c>
      <c r="D32" s="35">
        <v>3502.6943359375</v>
      </c>
      <c r="E32" s="35">
        <v>1989.51123046875</v>
      </c>
      <c r="F32" s="35">
        <v>347.24417114257812</v>
      </c>
      <c r="G32" s="35">
        <v>5727.81298828125</v>
      </c>
      <c r="H32" s="35">
        <v>4760.494140625</v>
      </c>
      <c r="I32" s="35">
        <v>1917.6063232421875</v>
      </c>
      <c r="J32" s="35">
        <v>1051.81640625</v>
      </c>
      <c r="K32" s="35">
        <v>41537.087188720703</v>
      </c>
      <c r="L32" s="35">
        <v>3233.614013671875</v>
      </c>
      <c r="M32" s="35">
        <v>44770.701202392578</v>
      </c>
      <c r="N32" s="36"/>
      <c r="P32" s="37"/>
      <c r="Q32" s="2"/>
    </row>
    <row r="33" spans="1:17" x14ac:dyDescent="0.35">
      <c r="A33" s="32"/>
      <c r="B33" s="32">
        <v>2</v>
      </c>
      <c r="C33" s="34">
        <v>507.76995849609375</v>
      </c>
      <c r="D33" s="34">
        <v>2897.8408203125</v>
      </c>
      <c r="E33" s="34">
        <v>3046.250732421875</v>
      </c>
      <c r="F33" s="34">
        <v>461.02047729492187</v>
      </c>
      <c r="G33" s="34">
        <v>4195.20166015625</v>
      </c>
      <c r="H33" s="34">
        <v>4440.93115234375</v>
      </c>
      <c r="I33" s="34">
        <v>1192.3360595703125</v>
      </c>
      <c r="J33" s="34">
        <v>1075.8525390625</v>
      </c>
      <c r="K33" s="34">
        <v>40606.319000244141</v>
      </c>
      <c r="L33" s="34">
        <v>3415.681640625</v>
      </c>
      <c r="M33" s="34">
        <v>44022.000640869141</v>
      </c>
      <c r="N33" s="36"/>
      <c r="P33" s="37"/>
      <c r="Q33" s="2"/>
    </row>
    <row r="34" spans="1:17" x14ac:dyDescent="0.35">
      <c r="A34" s="30"/>
      <c r="B34" s="30">
        <v>3</v>
      </c>
      <c r="C34" s="35">
        <v>673.49591064453125</v>
      </c>
      <c r="D34" s="35">
        <v>3198.2197265625</v>
      </c>
      <c r="E34" s="35">
        <v>3145.6982421875</v>
      </c>
      <c r="F34" s="35">
        <v>475.75445556640625</v>
      </c>
      <c r="G34" s="35">
        <v>5603.81884765625</v>
      </c>
      <c r="H34" s="35">
        <v>4735.43505859375</v>
      </c>
      <c r="I34" s="35">
        <v>1460.77978515625</v>
      </c>
      <c r="J34" s="35">
        <v>1138.4320068359375</v>
      </c>
      <c r="K34" s="63">
        <v>43313.328735351563</v>
      </c>
      <c r="L34" s="63">
        <v>3056.9560546875</v>
      </c>
      <c r="M34" s="63">
        <v>46370.284790039063</v>
      </c>
      <c r="N34" s="5"/>
      <c r="O34" s="36"/>
      <c r="P34" s="38"/>
      <c r="Q34" s="2"/>
    </row>
    <row r="35" spans="1:17" x14ac:dyDescent="0.35">
      <c r="A35" s="22"/>
      <c r="B35" s="23">
        <v>4</v>
      </c>
      <c r="C35" s="24">
        <v>764.565673828125</v>
      </c>
      <c r="D35" s="25">
        <v>3076.70166015625</v>
      </c>
      <c r="E35" s="25">
        <v>3063.06787109375</v>
      </c>
      <c r="F35" s="25">
        <v>601.69085693359375</v>
      </c>
      <c r="G35" s="25">
        <v>5484.34423828125</v>
      </c>
      <c r="H35" s="25">
        <v>4686.595703125</v>
      </c>
      <c r="I35" s="25">
        <v>1463.048828125</v>
      </c>
      <c r="J35" s="25">
        <v>1239.55517578125</v>
      </c>
      <c r="K35" s="26">
        <v>44097.211364746094</v>
      </c>
      <c r="L35" s="28">
        <v>3356.8896484375</v>
      </c>
      <c r="M35" s="33">
        <v>47454.101013183594</v>
      </c>
    </row>
    <row r="36" spans="1:17" x14ac:dyDescent="0.35">
      <c r="A36" s="17"/>
      <c r="B36" s="18"/>
      <c r="C36" s="19"/>
      <c r="D36" s="20"/>
      <c r="E36" s="20"/>
      <c r="F36" s="20"/>
      <c r="G36" s="20"/>
      <c r="H36" s="20"/>
      <c r="I36" s="20"/>
      <c r="J36" s="20"/>
      <c r="K36" s="21"/>
      <c r="L36" s="27"/>
      <c r="M36" s="64"/>
    </row>
    <row r="37" spans="1:17" x14ac:dyDescent="0.35">
      <c r="A37" s="22" t="s">
        <v>50</v>
      </c>
      <c r="B37" s="23">
        <v>1</v>
      </c>
      <c r="C37" s="24">
        <v>735.82183837890625</v>
      </c>
      <c r="D37" s="25">
        <v>2743.27783203125</v>
      </c>
      <c r="E37" s="25">
        <v>3147.84619140625</v>
      </c>
      <c r="F37" s="25">
        <v>360.35415649414062</v>
      </c>
      <c r="G37" s="25">
        <v>6032.6376953125</v>
      </c>
      <c r="H37" s="25">
        <v>5033.13720703125</v>
      </c>
      <c r="I37" s="25">
        <v>1553.5472412109375</v>
      </c>
      <c r="J37" s="25">
        <v>1380.207763671875</v>
      </c>
      <c r="K37" s="26">
        <v>42130.296234130859</v>
      </c>
      <c r="L37" s="28">
        <v>3143.9755859375</v>
      </c>
      <c r="M37" s="33">
        <v>45274.271820068359</v>
      </c>
      <c r="O37" s="3"/>
    </row>
    <row r="38" spans="1:17" x14ac:dyDescent="0.35">
      <c r="A38" s="17"/>
      <c r="B38" s="30">
        <v>2</v>
      </c>
      <c r="C38" s="19">
        <v>692.78302001953125</v>
      </c>
      <c r="D38" s="20">
        <v>2991.8974609375</v>
      </c>
      <c r="E38" s="20">
        <v>2636.7734375</v>
      </c>
      <c r="F38" s="20">
        <v>343.41439819335937</v>
      </c>
      <c r="G38" s="20">
        <v>4088.72412109375</v>
      </c>
      <c r="H38" s="20">
        <v>4637.5068359375</v>
      </c>
      <c r="I38" s="20">
        <v>1401.4027099609375</v>
      </c>
      <c r="J38" s="20">
        <v>725.0660400390625</v>
      </c>
      <c r="K38" s="21">
        <v>41009.306427001953</v>
      </c>
      <c r="L38" s="21">
        <v>2398.871337890625</v>
      </c>
      <c r="M38" s="67">
        <v>43408.177764892578</v>
      </c>
    </row>
    <row r="39" spans="1:17" x14ac:dyDescent="0.35">
      <c r="A39" s="22"/>
      <c r="B39" s="23">
        <v>3</v>
      </c>
      <c r="C39" s="24">
        <v>691.4080810546875</v>
      </c>
      <c r="D39" s="25">
        <v>2971.7529296875</v>
      </c>
      <c r="E39" s="25">
        <v>3695.102783203125</v>
      </c>
      <c r="F39" s="25">
        <v>426.36471557617187</v>
      </c>
      <c r="G39" s="25">
        <v>5545.60546875</v>
      </c>
      <c r="H39" s="25">
        <v>4873.357421875</v>
      </c>
      <c r="I39" s="25">
        <v>1713.990478515625</v>
      </c>
      <c r="J39" s="25">
        <v>1011.862548828125</v>
      </c>
      <c r="K39" s="26">
        <v>40917.652313232422</v>
      </c>
      <c r="L39" s="28">
        <v>2672.572021484375</v>
      </c>
      <c r="M39" s="33">
        <v>43590.224334716797</v>
      </c>
      <c r="O39" s="3"/>
    </row>
    <row r="40" spans="1:17" x14ac:dyDescent="0.35">
      <c r="A40" s="17"/>
      <c r="B40" s="18">
        <v>4</v>
      </c>
      <c r="C40" s="19">
        <v>669.04901123046875</v>
      </c>
      <c r="D40" s="20">
        <v>2979.2998046875</v>
      </c>
      <c r="E40" s="20">
        <v>1785.9761962890625</v>
      </c>
      <c r="F40" s="20">
        <v>527.45611572265625</v>
      </c>
      <c r="G40" s="20">
        <v>4780.17578125</v>
      </c>
      <c r="H40" s="20">
        <v>4708.5576171875</v>
      </c>
      <c r="I40" s="20">
        <v>1905.9554443359375</v>
      </c>
      <c r="J40" s="20">
        <v>1320.2828369140625</v>
      </c>
      <c r="K40" s="21">
        <v>42419.940368652344</v>
      </c>
      <c r="L40" s="27">
        <v>3219.8662109375</v>
      </c>
      <c r="M40" s="64">
        <v>45639.806579589844</v>
      </c>
    </row>
    <row r="41" spans="1:17" x14ac:dyDescent="0.35">
      <c r="A41" s="22"/>
      <c r="B41" s="23"/>
      <c r="C41" s="24"/>
      <c r="D41" s="25"/>
      <c r="E41" s="25"/>
      <c r="F41" s="25"/>
      <c r="G41" s="25"/>
      <c r="H41" s="25"/>
      <c r="I41" s="25"/>
      <c r="J41" s="25"/>
      <c r="K41" s="26"/>
      <c r="L41" s="28"/>
      <c r="M41" s="33"/>
    </row>
    <row r="42" spans="1:17" x14ac:dyDescent="0.35">
      <c r="A42" s="17" t="s">
        <v>55</v>
      </c>
      <c r="B42" s="30">
        <v>1</v>
      </c>
      <c r="C42" s="19">
        <v>691.6390380859375</v>
      </c>
      <c r="D42" s="20">
        <v>2994.86328125</v>
      </c>
      <c r="E42" s="20">
        <v>3327.51904296875</v>
      </c>
      <c r="F42" s="20">
        <v>339.053466796875</v>
      </c>
      <c r="G42" s="20">
        <v>4899.4296875</v>
      </c>
      <c r="H42" s="20">
        <v>5320.29443359375</v>
      </c>
      <c r="I42" s="20">
        <v>1913.91845703125</v>
      </c>
      <c r="J42" s="20">
        <v>1331.9351806640625</v>
      </c>
      <c r="K42" s="21">
        <v>42598.804931640625</v>
      </c>
      <c r="L42" s="21">
        <v>3250.761962890625</v>
      </c>
      <c r="M42" s="67">
        <v>45849.56689453125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zoomScale="80" zoomScaleNormal="80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C29" sqref="C29:K44"/>
    </sheetView>
  </sheetViews>
  <sheetFormatPr defaultColWidth="9" defaultRowHeight="14.5" x14ac:dyDescent="0.35"/>
  <cols>
    <col min="1" max="1" width="5.81640625" customWidth="1"/>
    <col min="2" max="2" width="9.1796875" customWidth="1"/>
    <col min="3" max="3" width="8" customWidth="1"/>
    <col min="5" max="5" width="11.81640625" bestFit="1" customWidth="1"/>
    <col min="6" max="6" width="10.81640625" customWidth="1"/>
    <col min="7" max="7" width="12" bestFit="1" customWidth="1"/>
    <col min="8" max="8" width="9.54296875" customWidth="1"/>
    <col min="9" max="9" width="10.81640625" customWidth="1"/>
    <col min="10" max="10" width="10.54296875" customWidth="1"/>
    <col min="11" max="11" width="12" customWidth="1"/>
  </cols>
  <sheetData>
    <row r="1" spans="1:11" x14ac:dyDescent="0.35">
      <c r="A1" s="39" t="s">
        <v>15</v>
      </c>
      <c r="B1" s="40"/>
      <c r="C1" s="41"/>
      <c r="D1" s="41"/>
      <c r="E1" s="41"/>
      <c r="F1" s="41"/>
      <c r="G1" s="41"/>
      <c r="H1" s="41"/>
      <c r="I1" s="41"/>
      <c r="J1" s="41"/>
      <c r="K1" s="6"/>
    </row>
    <row r="2" spans="1:11" x14ac:dyDescent="0.35">
      <c r="A2" s="42" t="s">
        <v>34</v>
      </c>
      <c r="B2" s="40"/>
      <c r="C2" s="41"/>
      <c r="D2" s="41"/>
      <c r="E2" s="41"/>
      <c r="F2" s="41"/>
      <c r="G2" s="41"/>
      <c r="H2" s="41"/>
      <c r="I2" s="41"/>
      <c r="J2" s="41"/>
      <c r="K2" s="6"/>
    </row>
    <row r="3" spans="1:1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35</v>
      </c>
    </row>
    <row r="4" spans="1:11" s="4" customFormat="1" x14ac:dyDescent="0.35">
      <c r="A4" s="22" t="s">
        <v>6</v>
      </c>
      <c r="B4" s="46" t="s">
        <v>24</v>
      </c>
      <c r="C4" s="47">
        <v>3.7133424258541652</v>
      </c>
      <c r="D4" s="47">
        <v>3.925625230315831</v>
      </c>
      <c r="E4" s="47">
        <v>9.4913930956433497</v>
      </c>
      <c r="F4" s="47">
        <v>11.615734690842402</v>
      </c>
      <c r="G4" s="47">
        <v>2.5913671956691844</v>
      </c>
      <c r="H4" s="47">
        <v>4.2179228590868485</v>
      </c>
      <c r="I4" s="47">
        <v>10.093009816162095</v>
      </c>
      <c r="J4" s="47">
        <v>1.3874907326201773</v>
      </c>
      <c r="K4" s="47">
        <v>2.5337644758679905</v>
      </c>
    </row>
    <row r="5" spans="1:11" x14ac:dyDescent="0.35">
      <c r="A5" s="17"/>
      <c r="B5" s="18" t="s">
        <v>25</v>
      </c>
      <c r="C5" s="48">
        <v>7.3174621379625355</v>
      </c>
      <c r="D5" s="48">
        <v>3.2540858782419422</v>
      </c>
      <c r="E5" s="48">
        <v>11.533630736120649</v>
      </c>
      <c r="F5" s="48">
        <v>10.7241386491394</v>
      </c>
      <c r="G5" s="48">
        <v>2.1976127571763149</v>
      </c>
      <c r="H5" s="48">
        <v>3.1562708958561956</v>
      </c>
      <c r="I5" s="48">
        <v>11.6647140996213</v>
      </c>
      <c r="J5" s="48">
        <v>1.34665831820198</v>
      </c>
      <c r="K5" s="48">
        <v>2.4799107438863532</v>
      </c>
    </row>
    <row r="6" spans="1:11" s="4" customFormat="1" x14ac:dyDescent="0.35">
      <c r="A6" s="22"/>
      <c r="B6" s="23" t="s">
        <v>26</v>
      </c>
      <c r="C6" s="47">
        <v>2.8047424146485276</v>
      </c>
      <c r="D6" s="47">
        <v>2.5623047873326108</v>
      </c>
      <c r="E6" s="47">
        <v>8.8555058017510291</v>
      </c>
      <c r="F6" s="47">
        <v>8.9327235808505314</v>
      </c>
      <c r="G6" s="47">
        <v>1.8102937552048244</v>
      </c>
      <c r="H6" s="47">
        <v>4.1761678394261859</v>
      </c>
      <c r="I6" s="47">
        <v>11.45265541227861</v>
      </c>
      <c r="J6" s="47">
        <v>1.7698884592332911</v>
      </c>
      <c r="K6" s="47">
        <v>2.6650957089257359</v>
      </c>
    </row>
    <row r="7" spans="1:11" x14ac:dyDescent="0.35">
      <c r="A7" s="17"/>
      <c r="B7" s="18" t="s">
        <v>36</v>
      </c>
      <c r="C7" s="48">
        <v>5.1362056954619266</v>
      </c>
      <c r="D7" s="48">
        <v>2.746895695176697</v>
      </c>
      <c r="E7" s="48">
        <v>10.782333770589041</v>
      </c>
      <c r="F7" s="48">
        <v>10.201042657429214</v>
      </c>
      <c r="G7" s="48">
        <v>2.0507959542405754</v>
      </c>
      <c r="H7" s="48">
        <v>4.1436489334833011</v>
      </c>
      <c r="I7" s="48">
        <v>12.607908148676497</v>
      </c>
      <c r="J7" s="48">
        <v>1.6555126454292974</v>
      </c>
      <c r="K7" s="48">
        <v>2.6235287604768045</v>
      </c>
    </row>
    <row r="8" spans="1:11" s="4" customFormat="1" x14ac:dyDescent="0.35">
      <c r="A8" s="22"/>
      <c r="B8" s="23"/>
      <c r="C8" s="49"/>
      <c r="D8" s="49"/>
      <c r="E8" s="49"/>
      <c r="F8" s="49"/>
      <c r="G8" s="49"/>
      <c r="H8" s="49"/>
      <c r="I8" s="49"/>
      <c r="J8" s="49"/>
      <c r="K8" s="49"/>
    </row>
    <row r="9" spans="1:11" x14ac:dyDescent="0.35">
      <c r="A9" s="17" t="s">
        <v>8</v>
      </c>
      <c r="B9" s="18" t="s">
        <v>24</v>
      </c>
      <c r="C9" s="50">
        <v>3.5242017700458499</v>
      </c>
      <c r="D9" s="50">
        <v>3.9065303099917332</v>
      </c>
      <c r="E9" s="50">
        <v>7.8290075030003807</v>
      </c>
      <c r="F9" s="50">
        <v>8.9913583566263657</v>
      </c>
      <c r="G9" s="50">
        <v>2.8926732926531096</v>
      </c>
      <c r="H9" s="50">
        <v>6.2687075962565242</v>
      </c>
      <c r="I9" s="50">
        <v>12.208437620212557</v>
      </c>
      <c r="J9" s="50">
        <v>1.5009235176019093</v>
      </c>
      <c r="K9" s="50">
        <v>2.7319201890657281</v>
      </c>
    </row>
    <row r="10" spans="1:11" s="4" customFormat="1" x14ac:dyDescent="0.35">
      <c r="A10" s="22"/>
      <c r="B10" s="23" t="s">
        <v>25</v>
      </c>
      <c r="C10" s="49">
        <v>8.9441489675639669</v>
      </c>
      <c r="D10" s="49">
        <v>3.3499002012163768</v>
      </c>
      <c r="E10" s="49">
        <v>11.771925131766285</v>
      </c>
      <c r="F10" s="49">
        <v>9.6102692096792239</v>
      </c>
      <c r="G10" s="49">
        <v>2.3251474540832633</v>
      </c>
      <c r="H10" s="49">
        <v>3.4983642040136749</v>
      </c>
      <c r="I10" s="49">
        <v>11.665081476395962</v>
      </c>
      <c r="J10" s="49">
        <v>1.5284850910742451</v>
      </c>
      <c r="K10" s="49">
        <v>2.5635220744974649</v>
      </c>
    </row>
    <row r="11" spans="1:11" x14ac:dyDescent="0.35">
      <c r="A11" s="17"/>
      <c r="B11" s="18">
        <v>3</v>
      </c>
      <c r="C11" s="50">
        <v>3.2065725941675871</v>
      </c>
      <c r="D11" s="50">
        <v>3.3103750760357085</v>
      </c>
      <c r="E11" s="50">
        <v>8.6215122855091035</v>
      </c>
      <c r="F11" s="50">
        <v>9.3537931170169131</v>
      </c>
      <c r="G11" s="50">
        <v>1.8489801478236527</v>
      </c>
      <c r="H11" s="50">
        <v>5.2810376670689667</v>
      </c>
      <c r="I11" s="50">
        <v>12.235003290587686</v>
      </c>
      <c r="J11" s="50">
        <v>2.1307773062494797</v>
      </c>
      <c r="K11" s="50">
        <v>2.8192060943860886</v>
      </c>
    </row>
    <row r="12" spans="1:11" s="4" customFormat="1" x14ac:dyDescent="0.35">
      <c r="A12" s="22"/>
      <c r="B12" s="23">
        <v>4</v>
      </c>
      <c r="C12" s="49">
        <v>4.6510905418553659</v>
      </c>
      <c r="D12" s="49">
        <v>1.8406893550093519</v>
      </c>
      <c r="E12" s="49">
        <v>9.7269263605210856</v>
      </c>
      <c r="F12" s="49">
        <v>11.517707919774816</v>
      </c>
      <c r="G12" s="49">
        <v>1.6870854568504463</v>
      </c>
      <c r="H12" s="49">
        <v>5.2362029076085665</v>
      </c>
      <c r="I12" s="49">
        <v>12.658461836672979</v>
      </c>
      <c r="J12" s="49">
        <v>1.8089131831238563</v>
      </c>
      <c r="K12" s="49">
        <v>2.5807707748553175</v>
      </c>
    </row>
    <row r="13" spans="1:11" x14ac:dyDescent="0.35">
      <c r="A13" s="17"/>
      <c r="B13" s="18"/>
      <c r="C13" s="50"/>
      <c r="D13" s="50"/>
      <c r="E13" s="50"/>
      <c r="F13" s="50"/>
      <c r="G13" s="50"/>
      <c r="H13" s="50"/>
      <c r="I13" s="50"/>
      <c r="J13" s="50"/>
      <c r="K13" s="50"/>
    </row>
    <row r="14" spans="1:11" s="4" customFormat="1" x14ac:dyDescent="0.35">
      <c r="A14" s="46" t="s">
        <v>9</v>
      </c>
      <c r="B14" s="23">
        <v>1</v>
      </c>
      <c r="C14" s="49">
        <v>3.1660584480769192</v>
      </c>
      <c r="D14" s="49">
        <v>2.9122323779768617</v>
      </c>
      <c r="E14" s="49">
        <v>8.4459171361853347</v>
      </c>
      <c r="F14" s="49">
        <v>10.571263784794512</v>
      </c>
      <c r="G14" s="49">
        <v>2.0414249800780193</v>
      </c>
      <c r="H14" s="49">
        <v>6.6057944363455494</v>
      </c>
      <c r="I14" s="49">
        <v>11.071709148191598</v>
      </c>
      <c r="J14" s="49">
        <v>1.7153047792494158</v>
      </c>
      <c r="K14" s="49">
        <v>3.123840675645019</v>
      </c>
    </row>
    <row r="15" spans="1:11" x14ac:dyDescent="0.35">
      <c r="A15" s="17"/>
      <c r="B15" s="18">
        <v>2</v>
      </c>
      <c r="C15" s="50">
        <v>5.609179006775614</v>
      </c>
      <c r="D15" s="50">
        <v>2.8874589412925835</v>
      </c>
      <c r="E15" s="50">
        <v>9.3776505542587447</v>
      </c>
      <c r="F15" s="50">
        <v>12.459692752488511</v>
      </c>
      <c r="G15" s="50">
        <v>1.1668862959301065</v>
      </c>
      <c r="H15" s="50">
        <v>4.8362787224478616</v>
      </c>
      <c r="I15" s="50">
        <v>11.457313469233874</v>
      </c>
      <c r="J15" s="50">
        <v>1.771692452835075</v>
      </c>
      <c r="K15" s="50">
        <v>3.0002769144803398</v>
      </c>
    </row>
    <row r="16" spans="1:11" x14ac:dyDescent="0.35">
      <c r="B16" s="23">
        <v>3</v>
      </c>
      <c r="C16" s="49">
        <v>2.9431302357111151</v>
      </c>
      <c r="D16" s="49">
        <v>2.8643015687396658</v>
      </c>
      <c r="E16" s="49">
        <v>8.1105058073411165</v>
      </c>
      <c r="F16" s="49">
        <v>10.987179322149277</v>
      </c>
      <c r="G16" s="49">
        <v>2.392548787193387</v>
      </c>
      <c r="H16" s="49">
        <v>5.1613934815861269</v>
      </c>
      <c r="I16" s="49">
        <v>11.485918219407445</v>
      </c>
      <c r="J16" s="49">
        <v>2.131598132285665</v>
      </c>
      <c r="K16" s="49">
        <v>3.2290635705141457</v>
      </c>
    </row>
    <row r="17" spans="1:11" x14ac:dyDescent="0.35">
      <c r="A17" s="18"/>
      <c r="B17" s="18">
        <v>4</v>
      </c>
      <c r="C17" s="50">
        <v>4.3336639286322738</v>
      </c>
      <c r="D17" s="50">
        <v>1.9668129983707852</v>
      </c>
      <c r="E17" s="50">
        <v>9.5729057821401238</v>
      </c>
      <c r="F17" s="50">
        <v>11.654904116063413</v>
      </c>
      <c r="G17" s="50">
        <v>1.3762695573862405</v>
      </c>
      <c r="H17" s="50">
        <v>5.5044538625544561</v>
      </c>
      <c r="I17" s="50">
        <v>10.905843759655582</v>
      </c>
      <c r="J17" s="50">
        <v>1.9341839178053162</v>
      </c>
      <c r="K17" s="50">
        <v>3.0806209854495297</v>
      </c>
    </row>
    <row r="18" spans="1:11" x14ac:dyDescent="0.35"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35">
      <c r="A19" s="17" t="s">
        <v>10</v>
      </c>
      <c r="B19" s="18">
        <v>1</v>
      </c>
      <c r="C19" s="50">
        <v>2.8614836554417069</v>
      </c>
      <c r="D19" s="50">
        <v>3.0255526433479707</v>
      </c>
      <c r="E19" s="50">
        <v>9.1491981439532175</v>
      </c>
      <c r="F19" s="50">
        <v>11.517965518539553</v>
      </c>
      <c r="G19" s="50">
        <v>3.5490352028304923</v>
      </c>
      <c r="H19" s="50">
        <v>3.3977737791203966</v>
      </c>
      <c r="I19" s="50">
        <v>10.362452425084676</v>
      </c>
      <c r="J19" s="50">
        <v>1.7619802315616606</v>
      </c>
      <c r="K19" s="50">
        <v>2.8428426482428528</v>
      </c>
    </row>
    <row r="20" spans="1:11" x14ac:dyDescent="0.35">
      <c r="B20" s="23">
        <v>2</v>
      </c>
      <c r="C20" s="49">
        <v>6.0650460325506756</v>
      </c>
      <c r="D20" s="49">
        <v>3.5508760582896146</v>
      </c>
      <c r="E20" s="49">
        <v>9.2825579777476364</v>
      </c>
      <c r="F20" s="49">
        <v>12.488509605472341</v>
      </c>
      <c r="G20" s="49">
        <v>2.0077116376986432</v>
      </c>
      <c r="H20" s="49">
        <v>3.1323663977401441</v>
      </c>
      <c r="I20" s="49">
        <v>10.908750817740296</v>
      </c>
      <c r="J20" s="49">
        <v>1.8219656570411233</v>
      </c>
      <c r="K20" s="49">
        <v>3.0288131149661903</v>
      </c>
    </row>
    <row r="21" spans="1:11" x14ac:dyDescent="0.35">
      <c r="A21" s="18"/>
      <c r="B21" s="18">
        <v>3</v>
      </c>
      <c r="C21" s="50">
        <v>2.1571489656078815</v>
      </c>
      <c r="D21" s="50">
        <v>2.7718834998754533</v>
      </c>
      <c r="E21" s="50">
        <v>8.6898995353980997</v>
      </c>
      <c r="F21" s="50">
        <v>11.106309861471065</v>
      </c>
      <c r="G21" s="50">
        <v>5.1007895678812707</v>
      </c>
      <c r="H21" s="50">
        <v>3.2783400754578613</v>
      </c>
      <c r="I21" s="50">
        <v>10.12515852349248</v>
      </c>
      <c r="J21" s="50">
        <v>2.3430290139170351</v>
      </c>
      <c r="K21" s="50">
        <v>3.3121116689464687</v>
      </c>
    </row>
    <row r="22" spans="1:11" x14ac:dyDescent="0.35">
      <c r="A22" s="49"/>
      <c r="B22" s="52">
        <v>4</v>
      </c>
      <c r="C22" s="49">
        <v>4.4703520458855852</v>
      </c>
      <c r="D22" s="49">
        <v>2.2083273712880747</v>
      </c>
      <c r="E22" s="49">
        <v>10.472461743405411</v>
      </c>
      <c r="F22" s="49">
        <v>11.671538691284683</v>
      </c>
      <c r="G22" s="49">
        <v>2.3955949996156845</v>
      </c>
      <c r="H22" s="49">
        <v>2.7658734977605328</v>
      </c>
      <c r="I22" s="49">
        <v>11.107956871152108</v>
      </c>
      <c r="J22" s="49">
        <v>2.0313558404898666</v>
      </c>
      <c r="K22" s="49">
        <v>3.3997147990753915</v>
      </c>
    </row>
    <row r="23" spans="1:11" x14ac:dyDescent="0.35">
      <c r="A23" s="17"/>
      <c r="B23" s="18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35">
      <c r="A24" s="2" t="s">
        <v>11</v>
      </c>
      <c r="B24" s="23">
        <v>1</v>
      </c>
      <c r="C24" s="49">
        <v>3.1202797685889627</v>
      </c>
      <c r="D24" s="49">
        <v>3.256940818410158</v>
      </c>
      <c r="E24" s="49">
        <v>6.9978136073510511</v>
      </c>
      <c r="F24" s="49">
        <v>11.275669624918528</v>
      </c>
      <c r="G24" s="49">
        <v>4.2894760052287779</v>
      </c>
      <c r="H24" s="49">
        <v>1.9673144777961586</v>
      </c>
      <c r="I24" s="49">
        <v>11.003994793011557</v>
      </c>
      <c r="J24" s="49">
        <v>1.6759217267517785</v>
      </c>
      <c r="K24" s="49">
        <v>3.4312548441225088</v>
      </c>
    </row>
    <row r="25" spans="1:11" x14ac:dyDescent="0.35">
      <c r="A25" s="18"/>
      <c r="B25" s="18">
        <v>2</v>
      </c>
      <c r="C25" s="50">
        <v>8.2517374636806231</v>
      </c>
      <c r="D25" s="50">
        <v>2.3748372366417843</v>
      </c>
      <c r="E25" s="50">
        <v>7.3723387054949647</v>
      </c>
      <c r="F25" s="50">
        <v>12.775183469433527</v>
      </c>
      <c r="G25" s="50">
        <v>2.1562057138765431</v>
      </c>
      <c r="H25" s="50">
        <v>1.8189032718039864</v>
      </c>
      <c r="I25" s="50">
        <v>11.463226768746049</v>
      </c>
      <c r="J25" s="50">
        <v>1.8606356543529294</v>
      </c>
      <c r="K25" s="50">
        <v>2.8384550293630331</v>
      </c>
    </row>
    <row r="26" spans="1:11" x14ac:dyDescent="0.35">
      <c r="B26" s="23">
        <v>3</v>
      </c>
      <c r="C26" s="49">
        <v>3.8412595268302887</v>
      </c>
      <c r="D26" s="49">
        <v>2.6597906538131442</v>
      </c>
      <c r="E26" s="49">
        <v>9.2925549373686476</v>
      </c>
      <c r="F26" s="49">
        <v>12.052717039520928</v>
      </c>
      <c r="G26" s="49">
        <v>4.7776411386864224</v>
      </c>
      <c r="H26" s="49">
        <v>2.646410930625454</v>
      </c>
      <c r="I26" s="49">
        <v>10.003885073374825</v>
      </c>
      <c r="J26" s="49">
        <v>2.2154087356851369</v>
      </c>
      <c r="K26" s="49">
        <v>2.6611231641374835</v>
      </c>
    </row>
    <row r="27" spans="1:11" x14ac:dyDescent="0.35">
      <c r="A27" s="18"/>
      <c r="B27" s="18">
        <v>4</v>
      </c>
      <c r="C27" s="50">
        <v>5.1852174824935915</v>
      </c>
      <c r="D27" s="50">
        <v>2.2128532014255593</v>
      </c>
      <c r="E27" s="50">
        <v>8.8135263930173693</v>
      </c>
      <c r="F27" s="50">
        <v>12.75729802305513</v>
      </c>
      <c r="G27" s="50">
        <v>2.1788948324043962</v>
      </c>
      <c r="H27" s="50">
        <v>2.798093589475215</v>
      </c>
      <c r="I27" s="50">
        <v>10.845403974364466</v>
      </c>
      <c r="J27" s="50">
        <v>1.7901780600952182</v>
      </c>
      <c r="K27" s="50">
        <v>3.2873431762532981</v>
      </c>
    </row>
    <row r="28" spans="1:11" x14ac:dyDescent="0.35"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x14ac:dyDescent="0.35">
      <c r="A29" s="53" t="s">
        <v>12</v>
      </c>
      <c r="B29" s="18">
        <v>1</v>
      </c>
      <c r="C29" s="50">
        <v>3.8375676021755476</v>
      </c>
      <c r="D29" s="50">
        <v>2.695662290545084</v>
      </c>
      <c r="E29" s="50">
        <v>7.914844881137026</v>
      </c>
      <c r="F29" s="50">
        <v>11.618192910670121</v>
      </c>
      <c r="G29" s="50">
        <v>4.3594064591415691</v>
      </c>
      <c r="H29" s="50">
        <v>2.5925547952909804</v>
      </c>
      <c r="I29" s="50">
        <v>10.063846150045547</v>
      </c>
      <c r="J29" s="50">
        <v>1.7132922488390663</v>
      </c>
      <c r="K29" s="50">
        <v>2.7273360257933277</v>
      </c>
    </row>
    <row r="30" spans="1:11" x14ac:dyDescent="0.35">
      <c r="B30" s="23">
        <v>2</v>
      </c>
      <c r="C30" s="49">
        <v>8.5392216634178499</v>
      </c>
      <c r="D30" s="49">
        <v>2.7096573205838412</v>
      </c>
      <c r="E30" s="49">
        <v>7.9936864762055579</v>
      </c>
      <c r="F30" s="49">
        <v>12.790125774360556</v>
      </c>
      <c r="G30" s="49">
        <v>2.6005873732896823</v>
      </c>
      <c r="H30" s="49">
        <v>1.3257339300803277</v>
      </c>
      <c r="I30" s="49">
        <v>10.715476703957759</v>
      </c>
      <c r="J30" s="49">
        <v>1.7277393775145602</v>
      </c>
      <c r="K30" s="49">
        <v>2.923836873068657</v>
      </c>
    </row>
    <row r="31" spans="1:11" x14ac:dyDescent="0.35">
      <c r="A31" s="18"/>
      <c r="B31" s="18">
        <v>3</v>
      </c>
      <c r="C31" s="50">
        <v>3.631704299488979</v>
      </c>
      <c r="D31" s="50">
        <v>2.6205971032149757</v>
      </c>
      <c r="E31" s="50">
        <v>9.4062339182518038</v>
      </c>
      <c r="F31" s="50">
        <v>12.504436499568419</v>
      </c>
      <c r="G31" s="50">
        <v>5.2575975763497933</v>
      </c>
      <c r="H31" s="50">
        <v>2.1576286575341386</v>
      </c>
      <c r="I31" s="50">
        <v>8.9737709421158005</v>
      </c>
      <c r="J31" s="50">
        <v>2.4732014028755569</v>
      </c>
      <c r="K31" s="50">
        <v>3.2065823491117182</v>
      </c>
    </row>
    <row r="32" spans="1:11" x14ac:dyDescent="0.35">
      <c r="A32" s="49"/>
      <c r="B32" s="23">
        <v>4</v>
      </c>
      <c r="C32" s="49">
        <v>5.1739963954271095</v>
      </c>
      <c r="D32" s="49">
        <v>1.9754754840488207</v>
      </c>
      <c r="E32" s="49">
        <v>9.9893269545003847</v>
      </c>
      <c r="F32" s="49">
        <v>12.277259871561411</v>
      </c>
      <c r="G32" s="49">
        <v>2.4845756338809171</v>
      </c>
      <c r="H32" s="49">
        <v>2.1673364126037526</v>
      </c>
      <c r="I32" s="49">
        <v>9.8666814331558612</v>
      </c>
      <c r="J32" s="49">
        <v>1.758735089820826</v>
      </c>
      <c r="K32" s="49">
        <v>3.460242016791673</v>
      </c>
    </row>
    <row r="33" spans="1:11" x14ac:dyDescent="0.35">
      <c r="A33" s="53"/>
      <c r="B33" s="18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35">
      <c r="A34" s="2" t="s">
        <v>13</v>
      </c>
      <c r="B34" s="23">
        <v>1</v>
      </c>
      <c r="C34" s="49">
        <v>3.270952988310416</v>
      </c>
      <c r="D34" s="49">
        <v>2.5653046567676343</v>
      </c>
      <c r="E34" s="49">
        <v>9.1716857611430704</v>
      </c>
      <c r="F34" s="49">
        <v>11.339380618350571</v>
      </c>
      <c r="G34" s="49">
        <v>4.8805416839400078</v>
      </c>
      <c r="H34" s="49">
        <v>1.9501026844525635</v>
      </c>
      <c r="I34" s="49">
        <v>10.05121517167184</v>
      </c>
      <c r="J34" s="49">
        <v>1.8222993593146473</v>
      </c>
      <c r="K34" s="49">
        <v>3.2119588053611694</v>
      </c>
    </row>
    <row r="35" spans="1:11" x14ac:dyDescent="0.35">
      <c r="A35" s="18"/>
      <c r="B35" s="18">
        <v>2</v>
      </c>
      <c r="C35" s="50">
        <v>5.5228310998895545</v>
      </c>
      <c r="D35" s="50">
        <v>2.8915559443825765</v>
      </c>
      <c r="E35" s="50">
        <v>8.0703072137550915</v>
      </c>
      <c r="F35" s="50">
        <v>14.192834572725008</v>
      </c>
      <c r="G35" s="50">
        <v>2.7313280550679462</v>
      </c>
      <c r="H35" s="50">
        <v>1.9154928648725578</v>
      </c>
      <c r="I35" s="50">
        <v>11.120499380595842</v>
      </c>
      <c r="J35" s="50">
        <v>2.0628551501559969</v>
      </c>
      <c r="K35" s="50">
        <v>3.2598557313299956</v>
      </c>
    </row>
    <row r="36" spans="1:11" x14ac:dyDescent="0.35">
      <c r="B36" s="23">
        <v>3</v>
      </c>
      <c r="C36" s="49">
        <v>3.5755478033529529</v>
      </c>
      <c r="D36" s="49">
        <v>2.6272631593614615</v>
      </c>
      <c r="E36" s="49">
        <v>9.2383213881408448</v>
      </c>
      <c r="F36" s="49">
        <v>11.647888737676546</v>
      </c>
      <c r="G36" s="49">
        <v>5.9328671687061085</v>
      </c>
      <c r="H36" s="49">
        <v>2.2442314056353854</v>
      </c>
      <c r="I36" s="49">
        <v>8.8223940327406467</v>
      </c>
      <c r="J36" s="49">
        <v>2.3608877348238844</v>
      </c>
      <c r="K36" s="49">
        <v>2.8961973851720355</v>
      </c>
    </row>
    <row r="37" spans="1:11" x14ac:dyDescent="0.35">
      <c r="A37" s="53"/>
      <c r="B37" s="18">
        <v>4</v>
      </c>
      <c r="C37" s="50">
        <v>5.4908989584637844</v>
      </c>
      <c r="D37" s="50">
        <v>2.1834876160807477</v>
      </c>
      <c r="E37" s="50">
        <v>10.770686231731135</v>
      </c>
      <c r="F37" s="50">
        <v>12.138084844065457</v>
      </c>
      <c r="G37" s="50">
        <v>2.5845813996630591</v>
      </c>
      <c r="H37" s="50">
        <v>2.0981206383675191</v>
      </c>
      <c r="I37" s="50">
        <v>9.8707644218777393</v>
      </c>
      <c r="J37" s="50">
        <v>1.9799971418465294</v>
      </c>
      <c r="K37" s="50">
        <v>2.8635508532246901</v>
      </c>
    </row>
    <row r="38" spans="1:11" x14ac:dyDescent="0.35">
      <c r="A38" s="2"/>
      <c r="B38" s="23"/>
      <c r="C38" s="49"/>
      <c r="D38" s="49"/>
      <c r="E38" s="49"/>
      <c r="F38" s="49"/>
      <c r="G38" s="49"/>
      <c r="H38" s="49"/>
      <c r="I38" s="49"/>
      <c r="J38" s="49"/>
      <c r="K38" s="49"/>
    </row>
    <row r="39" spans="1:11" x14ac:dyDescent="0.35">
      <c r="A39" s="18" t="s">
        <v>50</v>
      </c>
      <c r="B39" s="18">
        <v>1</v>
      </c>
      <c r="C39" s="50">
        <v>3.6187871184608014</v>
      </c>
      <c r="D39" s="50">
        <v>2.9320547350595869</v>
      </c>
      <c r="E39" s="50">
        <v>6.8083662276718222</v>
      </c>
      <c r="F39" s="50">
        <v>10.570268968006284</v>
      </c>
      <c r="G39" s="50">
        <v>6.1587276386870995</v>
      </c>
      <c r="H39" s="50">
        <v>1.9026730902316018</v>
      </c>
      <c r="I39" s="50">
        <v>10.23852033615491</v>
      </c>
      <c r="J39" s="50">
        <v>1.5558726973659449</v>
      </c>
      <c r="K39" s="50">
        <v>2.9155715401138269</v>
      </c>
    </row>
    <row r="40" spans="1:11" x14ac:dyDescent="0.35">
      <c r="B40" s="23">
        <v>2</v>
      </c>
      <c r="C40" s="49">
        <v>10.78031563445043</v>
      </c>
      <c r="D40" s="49">
        <v>2.7591512182611519</v>
      </c>
      <c r="E40" s="49">
        <v>13.100194380105126</v>
      </c>
      <c r="F40" s="49">
        <v>10.491823902352126</v>
      </c>
      <c r="G40" s="49">
        <v>3.2198140295735791</v>
      </c>
      <c r="H40" s="49">
        <v>1.3208971440280699</v>
      </c>
      <c r="I40" s="49">
        <v>8.9201497557961531</v>
      </c>
      <c r="J40" s="49">
        <v>1.0305176155512785</v>
      </c>
      <c r="K40" s="49">
        <v>2.4953684432305794</v>
      </c>
    </row>
    <row r="41" spans="1:11" x14ac:dyDescent="0.35">
      <c r="A41" s="18"/>
      <c r="B41" s="18">
        <v>3</v>
      </c>
      <c r="C41" s="50">
        <v>4.5158342502625857</v>
      </c>
      <c r="D41" s="50">
        <v>2.318637761748136</v>
      </c>
      <c r="E41" s="50">
        <v>8.7305263139662621</v>
      </c>
      <c r="F41" s="50">
        <v>9.9948372350686956</v>
      </c>
      <c r="G41" s="50">
        <v>4.7678553606364522</v>
      </c>
      <c r="H41" s="50">
        <v>2.5481714743659429</v>
      </c>
      <c r="I41" s="50">
        <v>9.1101593915240979</v>
      </c>
      <c r="J41" s="50">
        <v>1.4434012059657286</v>
      </c>
      <c r="K41" s="50">
        <v>2.4253717243293149</v>
      </c>
    </row>
    <row r="42" spans="1:11" x14ac:dyDescent="0.35">
      <c r="A42" s="2"/>
      <c r="B42" s="23">
        <v>4</v>
      </c>
      <c r="C42" s="49">
        <v>6.8729969402815447</v>
      </c>
      <c r="D42" s="49">
        <v>2.1287518514014567</v>
      </c>
      <c r="E42" s="49">
        <v>11.382240436256325</v>
      </c>
      <c r="F42" s="49">
        <v>12.446166352817723</v>
      </c>
      <c r="G42" s="49">
        <v>3.7854570876761069</v>
      </c>
      <c r="H42" s="49">
        <v>1.4979065728630439</v>
      </c>
      <c r="I42" s="49">
        <v>9.9365869454146036</v>
      </c>
      <c r="J42" s="49">
        <v>1.6742538541888625</v>
      </c>
      <c r="K42" s="49">
        <v>2.2986202047114714</v>
      </c>
    </row>
    <row r="43" spans="1:11" x14ac:dyDescent="0.35">
      <c r="A43" s="18"/>
      <c r="B43" s="18"/>
      <c r="C43" s="50"/>
      <c r="D43" s="50"/>
      <c r="E43" s="50"/>
      <c r="F43" s="50"/>
      <c r="G43" s="50"/>
      <c r="H43" s="50"/>
      <c r="I43" s="50"/>
      <c r="J43" s="50"/>
      <c r="K43" s="50"/>
    </row>
    <row r="44" spans="1:11" x14ac:dyDescent="0.35">
      <c r="A44" s="2" t="s">
        <v>55</v>
      </c>
      <c r="B44" s="23">
        <v>1</v>
      </c>
      <c r="C44" s="49">
        <v>5.7023103951118674</v>
      </c>
      <c r="D44" s="49">
        <v>2.5798524967749437</v>
      </c>
      <c r="E44" s="49">
        <v>7.6866003060088035</v>
      </c>
      <c r="F44" s="49">
        <v>8.9932873526730539</v>
      </c>
      <c r="G44" s="49">
        <v>6.2043949923574475</v>
      </c>
      <c r="H44" s="49">
        <v>1.4588523899910322</v>
      </c>
      <c r="I44" s="49">
        <v>10.847997271307376</v>
      </c>
      <c r="J44" s="49">
        <v>1.3710043320274428</v>
      </c>
      <c r="K44" s="49">
        <v>2.6592077353681893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43"/>
  <sheetViews>
    <sheetView topLeftCell="A16" zoomScale="80" zoomScaleNormal="80" workbookViewId="0">
      <selection activeCell="K28" sqref="K28:M43"/>
    </sheetView>
  </sheetViews>
  <sheetFormatPr defaultColWidth="9" defaultRowHeight="14.5" x14ac:dyDescent="0.35"/>
  <cols>
    <col min="1" max="1" width="7" customWidth="1"/>
    <col min="4" max="4" width="10.81640625" customWidth="1"/>
    <col min="5" max="6" width="11.453125" customWidth="1"/>
    <col min="7" max="7" width="10.7265625" customWidth="1"/>
    <col min="8" max="8" width="11.453125" customWidth="1"/>
    <col min="9" max="9" width="9.26953125" customWidth="1"/>
    <col min="10" max="10" width="9.1796875" customWidth="1"/>
    <col min="11" max="11" width="11" customWidth="1"/>
    <col min="12" max="12" width="9.54296875" customWidth="1"/>
    <col min="13" max="13" width="9.1796875" customWidth="1"/>
  </cols>
  <sheetData>
    <row r="2" spans="1:13" ht="72.5" x14ac:dyDescent="0.35">
      <c r="A2" s="43" t="s">
        <v>17</v>
      </c>
      <c r="B2" s="44" t="s">
        <v>18</v>
      </c>
      <c r="C2" s="45" t="s">
        <v>37</v>
      </c>
      <c r="D2" s="45" t="s">
        <v>51</v>
      </c>
      <c r="E2" s="45" t="s">
        <v>28</v>
      </c>
      <c r="F2" s="45" t="s">
        <v>29</v>
      </c>
      <c r="G2" s="45" t="s">
        <v>30</v>
      </c>
      <c r="H2" s="45" t="s">
        <v>3</v>
      </c>
      <c r="I2" s="45" t="s">
        <v>4</v>
      </c>
      <c r="J2" s="45" t="s">
        <v>38</v>
      </c>
      <c r="K2" s="45" t="s">
        <v>32</v>
      </c>
      <c r="L2" s="45" t="s">
        <v>33</v>
      </c>
      <c r="M2" s="45" t="s">
        <v>5</v>
      </c>
    </row>
    <row r="3" spans="1:13" s="4" customFormat="1" x14ac:dyDescent="0.35">
      <c r="A3" s="22" t="s">
        <v>6</v>
      </c>
      <c r="B3" s="22" t="s">
        <v>24</v>
      </c>
      <c r="C3" s="47">
        <v>1.9768658849182423</v>
      </c>
      <c r="D3" s="47">
        <v>4.1746546324318539</v>
      </c>
      <c r="E3" s="47">
        <v>6.8276849080241035</v>
      </c>
      <c r="F3" s="47">
        <v>1.2264013051825609</v>
      </c>
      <c r="G3" s="47">
        <v>14.530656162986746</v>
      </c>
      <c r="H3" s="47">
        <v>8.5009017605043251</v>
      </c>
      <c r="I3" s="47">
        <v>3.1888100284873309</v>
      </c>
      <c r="J3" s="47">
        <v>2.4740525806727511</v>
      </c>
      <c r="K3" s="47">
        <v>92.469677785269951</v>
      </c>
      <c r="L3" s="47">
        <v>7.5303222147300408</v>
      </c>
      <c r="M3" s="47">
        <v>100</v>
      </c>
    </row>
    <row r="4" spans="1:13" x14ac:dyDescent="0.35">
      <c r="A4" s="17"/>
      <c r="B4" s="18" t="s">
        <v>25</v>
      </c>
      <c r="C4" s="48">
        <v>0.9151342934172777</v>
      </c>
      <c r="D4" s="48">
        <v>5.9653171149250523</v>
      </c>
      <c r="E4" s="48">
        <v>7.0171688687723082</v>
      </c>
      <c r="F4" s="48">
        <v>1.5002432962317387</v>
      </c>
      <c r="G4" s="48">
        <v>9.0823819239336263</v>
      </c>
      <c r="H4" s="48">
        <v>8.0485924776241919</v>
      </c>
      <c r="I4" s="48">
        <v>3.572304463316144</v>
      </c>
      <c r="J4" s="48">
        <v>2.2787574101020609</v>
      </c>
      <c r="K4" s="48">
        <v>92.054384064529074</v>
      </c>
      <c r="L4" s="48">
        <v>7.9456159354709301</v>
      </c>
      <c r="M4" s="48">
        <v>100</v>
      </c>
    </row>
    <row r="5" spans="1:13" s="4" customFormat="1" x14ac:dyDescent="0.35">
      <c r="A5" s="22"/>
      <c r="B5" s="23" t="s">
        <v>26</v>
      </c>
      <c r="C5" s="47">
        <v>1.9796646480974991</v>
      </c>
      <c r="D5" s="47">
        <v>9.4705906793798054</v>
      </c>
      <c r="E5" s="47">
        <v>6.3201303364832286</v>
      </c>
      <c r="F5" s="47">
        <v>1.3538274685786964</v>
      </c>
      <c r="G5" s="47">
        <v>12.967632629963694</v>
      </c>
      <c r="H5" s="47">
        <v>9.8090430116222738</v>
      </c>
      <c r="I5" s="47">
        <v>3.2181827194526265</v>
      </c>
      <c r="J5" s="47">
        <v>2.1463629719574637</v>
      </c>
      <c r="K5" s="47">
        <v>92.294812225186632</v>
      </c>
      <c r="L5" s="47">
        <v>7.7051877748133668</v>
      </c>
      <c r="M5" s="47">
        <v>100</v>
      </c>
    </row>
    <row r="6" spans="1:13" x14ac:dyDescent="0.35">
      <c r="A6" s="17"/>
      <c r="B6" s="18" t="s">
        <v>36</v>
      </c>
      <c r="C6" s="48">
        <v>1.0889374273432333</v>
      </c>
      <c r="D6" s="48">
        <v>5.9291079114341594</v>
      </c>
      <c r="E6" s="48">
        <v>6.0038677833764815</v>
      </c>
      <c r="F6" s="48">
        <v>1.6415230310254707</v>
      </c>
      <c r="G6" s="48">
        <v>9.3762373261483312</v>
      </c>
      <c r="H6" s="48">
        <v>9.5875599078944855</v>
      </c>
      <c r="I6" s="48">
        <v>3.7424616099659991</v>
      </c>
      <c r="J6" s="48">
        <v>2.3239295012022207</v>
      </c>
      <c r="K6" s="48">
        <v>91.641496759353743</v>
      </c>
      <c r="L6" s="48">
        <v>8.3585032406462663</v>
      </c>
      <c r="M6" s="48">
        <v>100</v>
      </c>
    </row>
    <row r="7" spans="1:13" s="4" customFormat="1" x14ac:dyDescent="0.35">
      <c r="A7" s="22"/>
      <c r="B7" s="23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35">
      <c r="A8" s="17" t="s">
        <v>8</v>
      </c>
      <c r="B8" s="18" t="s">
        <v>24</v>
      </c>
      <c r="C8" s="50">
        <v>2.6211465072133473</v>
      </c>
      <c r="D8" s="50">
        <v>3.3118380013834527</v>
      </c>
      <c r="E8" s="50">
        <v>6.3554084726225701</v>
      </c>
      <c r="F8" s="50">
        <v>1.0161211071570273</v>
      </c>
      <c r="G8" s="50">
        <v>12.435204073974601</v>
      </c>
      <c r="H8" s="50">
        <v>9.9173786659109098</v>
      </c>
      <c r="I8" s="50">
        <v>4.6221317402219473</v>
      </c>
      <c r="J8" s="50">
        <v>2.4505069824323997</v>
      </c>
      <c r="K8" s="50">
        <v>92.583495706370414</v>
      </c>
      <c r="L8" s="50">
        <v>7.4165042936295862</v>
      </c>
      <c r="M8" s="50">
        <v>100</v>
      </c>
    </row>
    <row r="9" spans="1:13" s="4" customFormat="1" x14ac:dyDescent="0.35">
      <c r="A9" s="22"/>
      <c r="B9" s="23" t="s">
        <v>25</v>
      </c>
      <c r="C9" s="49">
        <v>1.2018800065136619</v>
      </c>
      <c r="D9" s="49">
        <v>6.4314761464554673</v>
      </c>
      <c r="E9" s="49">
        <v>4.9490136326436742</v>
      </c>
      <c r="F9" s="49">
        <v>1.3804541667513126</v>
      </c>
      <c r="G9" s="49">
        <v>9.5102512236987682</v>
      </c>
      <c r="H9" s="49">
        <v>9.0983035994748036</v>
      </c>
      <c r="I9" s="49">
        <v>2.8683167540589825</v>
      </c>
      <c r="J9" s="49">
        <v>2.3319852452624872</v>
      </c>
      <c r="K9" s="49">
        <v>93.028524585149626</v>
      </c>
      <c r="L9" s="49">
        <v>6.9714754148503797</v>
      </c>
      <c r="M9" s="49">
        <v>100</v>
      </c>
    </row>
    <row r="10" spans="1:13" x14ac:dyDescent="0.35">
      <c r="A10" s="17"/>
      <c r="B10" s="18">
        <v>3</v>
      </c>
      <c r="C10" s="50">
        <v>2.412873900502126</v>
      </c>
      <c r="D10" s="50">
        <v>6.1386526566041466</v>
      </c>
      <c r="E10" s="50">
        <v>7.0614923277948796</v>
      </c>
      <c r="F10" s="50">
        <v>1.1253504636847573</v>
      </c>
      <c r="G10" s="50">
        <v>12.451203139906996</v>
      </c>
      <c r="H10" s="50">
        <v>9.6312666683556607</v>
      </c>
      <c r="I10" s="50">
        <v>2.6237577805967005</v>
      </c>
      <c r="J10" s="50">
        <v>2.2430660833237219</v>
      </c>
      <c r="K10" s="50">
        <v>92.494920599614176</v>
      </c>
      <c r="L10" s="50">
        <v>7.5050794003858279</v>
      </c>
      <c r="M10" s="50">
        <v>100</v>
      </c>
    </row>
    <row r="11" spans="1:13" s="4" customFormat="1" x14ac:dyDescent="0.35">
      <c r="A11" s="22"/>
      <c r="B11" s="23">
        <v>4</v>
      </c>
      <c r="C11" s="49">
        <v>1.3301780668751551</v>
      </c>
      <c r="D11" s="49">
        <v>7.110121317481501</v>
      </c>
      <c r="E11" s="49">
        <v>5.6991475834159884</v>
      </c>
      <c r="F11" s="49">
        <v>1.6202490776850125</v>
      </c>
      <c r="G11" s="49">
        <v>9.6228482265060968</v>
      </c>
      <c r="H11" s="49">
        <v>8.8509405294647756</v>
      </c>
      <c r="I11" s="49">
        <v>3.6026237654059128</v>
      </c>
      <c r="J11" s="49">
        <v>2.2902155552233729</v>
      </c>
      <c r="K11" s="49">
        <v>91.834172458329604</v>
      </c>
      <c r="L11" s="49">
        <v>8.1658275416703994</v>
      </c>
      <c r="M11" s="49">
        <v>100</v>
      </c>
    </row>
    <row r="12" spans="1:13" x14ac:dyDescent="0.35">
      <c r="A12" s="17"/>
      <c r="B12" s="1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s="4" customFormat="1" x14ac:dyDescent="0.35">
      <c r="A13" s="46" t="s">
        <v>9</v>
      </c>
      <c r="B13" s="23">
        <v>1</v>
      </c>
      <c r="C13" s="49">
        <v>2.1294359437390229</v>
      </c>
      <c r="D13" s="49">
        <v>7.183291369068014</v>
      </c>
      <c r="E13" s="49">
        <v>4.8000118090796438</v>
      </c>
      <c r="F13" s="49">
        <v>0.9133219782125277</v>
      </c>
      <c r="G13" s="49">
        <v>12.275450038294949</v>
      </c>
      <c r="H13" s="49">
        <v>9.1869261129594797</v>
      </c>
      <c r="I13" s="49">
        <v>4.1819116971083714</v>
      </c>
      <c r="J13" s="49">
        <v>2.3487582930213375</v>
      </c>
      <c r="K13" s="49">
        <v>92.672653008026586</v>
      </c>
      <c r="L13" s="49">
        <v>7.3273469919734211</v>
      </c>
      <c r="M13" s="49">
        <v>100</v>
      </c>
    </row>
    <row r="14" spans="1:13" x14ac:dyDescent="0.35">
      <c r="A14" s="17"/>
      <c r="B14" s="18">
        <v>2</v>
      </c>
      <c r="C14" s="50">
        <v>1.0343225565412724</v>
      </c>
      <c r="D14" s="50">
        <v>6.6567201357446288</v>
      </c>
      <c r="E14" s="50">
        <v>5.9973266213352527</v>
      </c>
      <c r="F14" s="50">
        <v>1.4336240861587568</v>
      </c>
      <c r="G14" s="50">
        <v>10.38945430961023</v>
      </c>
      <c r="H14" s="50">
        <v>8.7156113672750006</v>
      </c>
      <c r="I14" s="50">
        <v>3.1641682555120636</v>
      </c>
      <c r="J14" s="50">
        <v>2.377424629797511</v>
      </c>
      <c r="K14" s="50">
        <v>92.335081071717426</v>
      </c>
      <c r="L14" s="50">
        <v>7.6649189282825745</v>
      </c>
      <c r="M14" s="50">
        <v>100</v>
      </c>
    </row>
    <row r="15" spans="1:13" x14ac:dyDescent="0.35">
      <c r="B15" s="23">
        <v>3</v>
      </c>
      <c r="C15" s="49">
        <v>1.8075231831760008</v>
      </c>
      <c r="D15" s="49">
        <v>6.297452991253472</v>
      </c>
      <c r="E15" s="49">
        <v>5.7462121035916889</v>
      </c>
      <c r="F15" s="49">
        <v>1.3921539979572164</v>
      </c>
      <c r="G15" s="49">
        <v>13.203269338453325</v>
      </c>
      <c r="H15" s="49">
        <v>8.7259049206256112</v>
      </c>
      <c r="I15" s="49">
        <v>3.0624272296753108</v>
      </c>
      <c r="J15" s="49">
        <v>2.2815261805104052</v>
      </c>
      <c r="K15" s="49">
        <v>91.822109070170981</v>
      </c>
      <c r="L15" s="49">
        <v>8.1778909298290259</v>
      </c>
      <c r="M15" s="49">
        <v>100</v>
      </c>
    </row>
    <row r="16" spans="1:13" x14ac:dyDescent="0.35">
      <c r="A16" s="17"/>
      <c r="B16" s="18">
        <v>4</v>
      </c>
      <c r="C16" s="50">
        <v>0.83292487730007581</v>
      </c>
      <c r="D16" s="50">
        <v>7.7114947737737722</v>
      </c>
      <c r="E16" s="50">
        <v>6.9462091749695034</v>
      </c>
      <c r="F16" s="50">
        <v>1.5336039740792959</v>
      </c>
      <c r="G16" s="50">
        <v>9.9221229223342498</v>
      </c>
      <c r="H16" s="50">
        <v>8.4849137421680716</v>
      </c>
      <c r="I16" s="50">
        <v>3.7998968658092207</v>
      </c>
      <c r="J16" s="50">
        <v>2.2861612325224008</v>
      </c>
      <c r="K16" s="50">
        <v>91.846986471014318</v>
      </c>
      <c r="L16" s="50">
        <v>8.1530135289856887</v>
      </c>
      <c r="M16" s="50">
        <v>100</v>
      </c>
    </row>
    <row r="17" spans="1:13" x14ac:dyDescent="0.3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x14ac:dyDescent="0.35">
      <c r="A18" s="17" t="s">
        <v>10</v>
      </c>
      <c r="B18" s="18">
        <v>1</v>
      </c>
      <c r="C18" s="50">
        <v>1.9125278104674359</v>
      </c>
      <c r="D18" s="50">
        <v>7.5703547408831495</v>
      </c>
      <c r="E18" s="50">
        <v>4.5537388514933319</v>
      </c>
      <c r="F18" s="50">
        <v>0.89528527040610562</v>
      </c>
      <c r="G18" s="50">
        <v>12.165114763337275</v>
      </c>
      <c r="H18" s="50">
        <v>10.23756530059314</v>
      </c>
      <c r="I18" s="50">
        <v>4.1386421819276178</v>
      </c>
      <c r="J18" s="50">
        <v>2.3586348464955669</v>
      </c>
      <c r="K18" s="50">
        <v>92.300148013726144</v>
      </c>
      <c r="L18" s="50">
        <v>7.699851986273849</v>
      </c>
      <c r="M18" s="50">
        <v>100</v>
      </c>
    </row>
    <row r="19" spans="1:13" x14ac:dyDescent="0.35">
      <c r="B19" s="23">
        <v>2</v>
      </c>
      <c r="C19" s="49">
        <v>1.0779434589062633</v>
      </c>
      <c r="D19" s="49">
        <v>6.1636280475703717</v>
      </c>
      <c r="E19" s="49">
        <v>5.8788659603158662</v>
      </c>
      <c r="F19" s="49">
        <v>1.1339025999678185</v>
      </c>
      <c r="G19" s="49">
        <v>9.8076189850665152</v>
      </c>
      <c r="H19" s="49">
        <v>9.5106274731393565</v>
      </c>
      <c r="I19" s="49">
        <v>3.5546727447901016</v>
      </c>
      <c r="J19" s="49">
        <v>2.5014244758170094</v>
      </c>
      <c r="K19" s="49">
        <v>91.915281044819977</v>
      </c>
      <c r="L19" s="49">
        <v>8.0847189551800298</v>
      </c>
      <c r="M19" s="49">
        <v>100</v>
      </c>
    </row>
    <row r="20" spans="1:13" x14ac:dyDescent="0.35">
      <c r="A20" s="18"/>
      <c r="B20" s="18">
        <v>3</v>
      </c>
      <c r="C20" s="50">
        <v>1.8727381841011463</v>
      </c>
      <c r="D20" s="50">
        <v>6.9511290908495713</v>
      </c>
      <c r="E20" s="50">
        <v>6.941379924843277</v>
      </c>
      <c r="F20" s="50">
        <v>0.95750231107755224</v>
      </c>
      <c r="G20" s="50">
        <v>12.001348741110615</v>
      </c>
      <c r="H20" s="50">
        <v>9.1341350204754317</v>
      </c>
      <c r="I20" s="50">
        <v>3.0788401233957639</v>
      </c>
      <c r="J20" s="50">
        <v>2.3066653352419491</v>
      </c>
      <c r="K20" s="50">
        <v>92.128409443142928</v>
      </c>
      <c r="L20" s="50">
        <v>7.871590556857079</v>
      </c>
      <c r="M20" s="50">
        <v>100</v>
      </c>
    </row>
    <row r="21" spans="1:13" x14ac:dyDescent="0.35">
      <c r="A21" s="49"/>
      <c r="B21" s="52">
        <v>4</v>
      </c>
      <c r="C21" s="49">
        <v>1.0888029451618728</v>
      </c>
      <c r="D21" s="49">
        <v>6.898891903774067</v>
      </c>
      <c r="E21" s="49">
        <v>6.1587615602915964</v>
      </c>
      <c r="F21" s="49">
        <v>1.4140646144562625</v>
      </c>
      <c r="G21" s="49">
        <v>10.720480298725557</v>
      </c>
      <c r="H21" s="49">
        <v>8.9416932963659139</v>
      </c>
      <c r="I21" s="49">
        <v>3.5567533615206965</v>
      </c>
      <c r="J21" s="49">
        <v>2.3002487416487143</v>
      </c>
      <c r="K21" s="49">
        <v>91.60287258190202</v>
      </c>
      <c r="L21" s="49">
        <v>8.3971274180979822</v>
      </c>
      <c r="M21" s="49">
        <v>100</v>
      </c>
    </row>
    <row r="22" spans="1:13" x14ac:dyDescent="0.35">
      <c r="A22" s="17"/>
      <c r="B22" s="1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x14ac:dyDescent="0.35">
      <c r="A23" s="2" t="s">
        <v>11</v>
      </c>
      <c r="B23" s="23">
        <v>1</v>
      </c>
      <c r="C23" s="49">
        <v>2.0679637502688468</v>
      </c>
      <c r="D23" s="49">
        <v>7.1140957881392008</v>
      </c>
      <c r="E23" s="49">
        <v>4.6677927713385765</v>
      </c>
      <c r="F23" s="49">
        <v>0.87435707227623738</v>
      </c>
      <c r="G23" s="49">
        <v>13.274777643058474</v>
      </c>
      <c r="H23" s="49">
        <v>10.566212372192755</v>
      </c>
      <c r="I23" s="49">
        <v>4.4266098599697195</v>
      </c>
      <c r="J23" s="49">
        <v>2.3789432666751522</v>
      </c>
      <c r="K23" s="49">
        <v>92.389418190098453</v>
      </c>
      <c r="L23" s="49">
        <v>7.6105818099015554</v>
      </c>
      <c r="M23" s="49">
        <v>100</v>
      </c>
    </row>
    <row r="24" spans="1:13" x14ac:dyDescent="0.35">
      <c r="A24" s="17"/>
      <c r="B24" s="18">
        <v>2</v>
      </c>
      <c r="C24" s="50">
        <v>1.0813656686457613</v>
      </c>
      <c r="D24" s="50">
        <v>7.4625511013119592</v>
      </c>
      <c r="E24" s="50">
        <v>5.9202173606368111</v>
      </c>
      <c r="F24" s="50">
        <v>1.0316952395095516</v>
      </c>
      <c r="G24" s="50">
        <v>9.8072882005081592</v>
      </c>
      <c r="H24" s="50">
        <v>9.8909541030137387</v>
      </c>
      <c r="I24" s="50">
        <v>3.5377027242665253</v>
      </c>
      <c r="J24" s="50">
        <v>2.4728079408437584</v>
      </c>
      <c r="K24" s="50">
        <v>92.116105652129704</v>
      </c>
      <c r="L24" s="50">
        <v>7.8838943478702959</v>
      </c>
      <c r="M24" s="50">
        <v>100</v>
      </c>
    </row>
    <row r="25" spans="1:13" x14ac:dyDescent="0.35">
      <c r="B25" s="23">
        <v>3</v>
      </c>
      <c r="C25" s="49">
        <v>1.8277709909793025</v>
      </c>
      <c r="D25" s="49">
        <v>7.4964824417875304</v>
      </c>
      <c r="E25" s="49">
        <v>6.1908559458753558</v>
      </c>
      <c r="F25" s="49">
        <v>1.0389398859355481</v>
      </c>
      <c r="G25" s="49">
        <v>11.21415920711677</v>
      </c>
      <c r="H25" s="49">
        <v>9.1072949021294285</v>
      </c>
      <c r="I25" s="49">
        <v>3.369603058396732</v>
      </c>
      <c r="J25" s="49">
        <v>2.2465795537501339</v>
      </c>
      <c r="K25" s="49">
        <v>92.642477186013124</v>
      </c>
      <c r="L25" s="49">
        <v>7.3575228139868667</v>
      </c>
      <c r="M25" s="49">
        <v>100</v>
      </c>
    </row>
    <row r="26" spans="1:13" x14ac:dyDescent="0.35">
      <c r="A26" s="17"/>
      <c r="B26" s="18">
        <v>4</v>
      </c>
      <c r="C26" s="50">
        <v>1.1334396265706062</v>
      </c>
      <c r="D26" s="50">
        <v>6.5928402472401668</v>
      </c>
      <c r="E26" s="50">
        <v>7.13210098784349</v>
      </c>
      <c r="F26" s="50">
        <v>1.2336800227339169</v>
      </c>
      <c r="G26" s="50">
        <v>11.438165829538947</v>
      </c>
      <c r="H26" s="50">
        <v>9.0947473101245979</v>
      </c>
      <c r="I26" s="50">
        <v>3.5219500561078303</v>
      </c>
      <c r="J26" s="50">
        <v>2.296348157133552</v>
      </c>
      <c r="K26" s="50">
        <v>92.312080969877357</v>
      </c>
      <c r="L26" s="50">
        <v>7.6879190301226474</v>
      </c>
      <c r="M26" s="50">
        <v>100</v>
      </c>
    </row>
    <row r="27" spans="1:13" x14ac:dyDescent="0.3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35">
      <c r="A28" s="17" t="s">
        <v>12</v>
      </c>
      <c r="B28" s="18">
        <v>1</v>
      </c>
      <c r="C28" s="50">
        <v>1.2237169088312416</v>
      </c>
      <c r="D28" s="50">
        <v>6.9070548381614207</v>
      </c>
      <c r="E28" s="50">
        <v>6.0077496797898293</v>
      </c>
      <c r="F28" s="50">
        <v>0.68541604293325786</v>
      </c>
      <c r="G28" s="50">
        <v>13.359014449533118</v>
      </c>
      <c r="H28" s="50">
        <v>10.266660066026363</v>
      </c>
      <c r="I28" s="50">
        <v>4.3216197456885022</v>
      </c>
      <c r="J28" s="50">
        <v>2.3620757483599841</v>
      </c>
      <c r="K28" s="50">
        <v>92.65601084296199</v>
      </c>
      <c r="L28" s="50">
        <v>7.3439891570380125</v>
      </c>
      <c r="M28" s="50">
        <v>100</v>
      </c>
    </row>
    <row r="29" spans="1:13" x14ac:dyDescent="0.35">
      <c r="B29" s="23">
        <v>2</v>
      </c>
      <c r="C29" s="49">
        <v>1.0046303306538074</v>
      </c>
      <c r="D29" s="49">
        <v>8.2022355227447896</v>
      </c>
      <c r="E29" s="49">
        <v>5.3737452420994769</v>
      </c>
      <c r="F29" s="49">
        <v>0.94588527918454557</v>
      </c>
      <c r="G29" s="49">
        <v>10.634320137972638</v>
      </c>
      <c r="H29" s="49">
        <v>9.628911398590807</v>
      </c>
      <c r="I29" s="49">
        <v>2.6397573378154675</v>
      </c>
      <c r="J29" s="49">
        <v>2.4226058680001161</v>
      </c>
      <c r="K29" s="49">
        <v>92.178156609540437</v>
      </c>
      <c r="L29" s="49">
        <v>7.8218433904595592</v>
      </c>
      <c r="M29" s="49">
        <v>100</v>
      </c>
    </row>
    <row r="30" spans="1:13" x14ac:dyDescent="0.35">
      <c r="A30" s="17"/>
      <c r="B30" s="18">
        <v>3</v>
      </c>
      <c r="C30" s="50">
        <v>1.8042913781269179</v>
      </c>
      <c r="D30" s="50">
        <v>7.4479111573443699</v>
      </c>
      <c r="E30" s="50">
        <v>6.421362940546552</v>
      </c>
      <c r="F30" s="50">
        <v>1.1740264080114418</v>
      </c>
      <c r="G30" s="50">
        <v>10.979932054425186</v>
      </c>
      <c r="H30" s="50">
        <v>9.0100086667587114</v>
      </c>
      <c r="I30" s="50">
        <v>3.2600917826039049</v>
      </c>
      <c r="J30" s="50">
        <v>2.3252572640113254</v>
      </c>
      <c r="K30" s="50">
        <v>92.654634400339603</v>
      </c>
      <c r="L30" s="50">
        <v>7.3453655996604059</v>
      </c>
      <c r="M30" s="50">
        <v>100</v>
      </c>
    </row>
    <row r="31" spans="1:13" x14ac:dyDescent="0.35">
      <c r="B31" s="52">
        <v>4</v>
      </c>
      <c r="C31" s="49">
        <v>1.3797555075254662</v>
      </c>
      <c r="D31" s="49">
        <v>8.3092108123379465</v>
      </c>
      <c r="E31" s="49">
        <v>5.9664395693433532</v>
      </c>
      <c r="F31" s="49">
        <v>1.3677554444202391</v>
      </c>
      <c r="G31" s="49">
        <v>10.935692858455523</v>
      </c>
      <c r="H31" s="49">
        <v>9.6369758697067045</v>
      </c>
      <c r="I31" s="49">
        <v>3.3787404373782683</v>
      </c>
      <c r="J31" s="49">
        <v>2.3087561089941873</v>
      </c>
      <c r="K31" s="49">
        <v>92.436955899952437</v>
      </c>
      <c r="L31" s="49">
        <v>7.5630441000475601</v>
      </c>
      <c r="M31" s="49">
        <v>100</v>
      </c>
    </row>
    <row r="32" spans="1:13" x14ac:dyDescent="0.35">
      <c r="A32" s="17"/>
      <c r="B32" s="1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x14ac:dyDescent="0.35">
      <c r="A33" s="2" t="s">
        <v>13</v>
      </c>
      <c r="B33" s="23">
        <v>1</v>
      </c>
      <c r="C33" s="49">
        <v>1.4116962414664342</v>
      </c>
      <c r="D33" s="49">
        <v>7.8236307269413805</v>
      </c>
      <c r="E33" s="49">
        <v>4.4437794741584904</v>
      </c>
      <c r="F33" s="49">
        <v>0.77560583555037366</v>
      </c>
      <c r="G33" s="49">
        <v>12.79366379004837</v>
      </c>
      <c r="H33" s="49">
        <v>10.633056916183827</v>
      </c>
      <c r="I33" s="49">
        <v>4.2831724135241132</v>
      </c>
      <c r="J33" s="49">
        <v>2.3493409261005502</v>
      </c>
      <c r="K33" s="49">
        <v>92.777388053285463</v>
      </c>
      <c r="L33" s="49">
        <v>7.2226119467145367</v>
      </c>
      <c r="M33" s="49">
        <v>100</v>
      </c>
    </row>
    <row r="34" spans="1:13" x14ac:dyDescent="0.35">
      <c r="A34" s="17"/>
      <c r="B34" s="18">
        <v>2</v>
      </c>
      <c r="C34" s="50">
        <v>1.1534458931988891</v>
      </c>
      <c r="D34" s="50">
        <v>6.5827104132614149</v>
      </c>
      <c r="E34" s="50">
        <v>6.9198370998018595</v>
      </c>
      <c r="F34" s="50">
        <v>1.0472501716946496</v>
      </c>
      <c r="G34" s="50">
        <v>9.529784196726192</v>
      </c>
      <c r="H34" s="50">
        <v>10.087981208697904</v>
      </c>
      <c r="I34" s="50">
        <v>2.70850039119615</v>
      </c>
      <c r="J34" s="50">
        <v>2.4438974226530275</v>
      </c>
      <c r="K34" s="50">
        <v>92.24096681000465</v>
      </c>
      <c r="L34" s="50">
        <v>7.7590331899953444</v>
      </c>
      <c r="M34" s="50">
        <v>100</v>
      </c>
    </row>
    <row r="35" spans="1:13" x14ac:dyDescent="0.35">
      <c r="A35" s="54"/>
      <c r="B35" s="23">
        <v>3</v>
      </c>
      <c r="C35" s="49">
        <v>1.4524299639177694</v>
      </c>
      <c r="D35" s="49">
        <v>6.8971319478493234</v>
      </c>
      <c r="E35" s="49">
        <v>6.7838665568498655</v>
      </c>
      <c r="F35" s="49">
        <v>1.0259899367031804</v>
      </c>
      <c r="G35" s="49">
        <v>12.084935154118403</v>
      </c>
      <c r="H35" s="49">
        <v>10.212219053722487</v>
      </c>
      <c r="I35" s="49">
        <v>3.1502497596694607</v>
      </c>
      <c r="J35" s="49">
        <v>2.4550895298371933</v>
      </c>
      <c r="K35" s="49">
        <v>93.40751071827755</v>
      </c>
      <c r="L35" s="49">
        <v>6.5924892817224485</v>
      </c>
      <c r="M35" s="49">
        <v>100</v>
      </c>
    </row>
    <row r="36" spans="1:13" x14ac:dyDescent="0.35">
      <c r="A36" s="17"/>
      <c r="B36" s="18">
        <v>4</v>
      </c>
      <c r="C36" s="50">
        <v>1.6111688083938522</v>
      </c>
      <c r="D36" s="50">
        <v>6.4835316536741212</v>
      </c>
      <c r="E36" s="50">
        <v>6.4548011777586414</v>
      </c>
      <c r="F36" s="50">
        <v>1.2679427996464063</v>
      </c>
      <c r="G36" s="50">
        <v>11.557155485376494</v>
      </c>
      <c r="H36" s="50">
        <v>9.8760604522314743</v>
      </c>
      <c r="I36" s="50">
        <v>3.0830819610691584</v>
      </c>
      <c r="J36" s="50">
        <v>2.6121139149530608</v>
      </c>
      <c r="K36" s="50">
        <v>92.926028358423864</v>
      </c>
      <c r="L36" s="50">
        <v>7.0739716415761338</v>
      </c>
      <c r="M36" s="50">
        <v>100</v>
      </c>
    </row>
    <row r="37" spans="1:13" x14ac:dyDescent="0.35">
      <c r="A37" s="2"/>
      <c r="B37" s="23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x14ac:dyDescent="0.35">
      <c r="A38" s="17" t="s">
        <v>50</v>
      </c>
      <c r="B38" s="18">
        <v>1</v>
      </c>
      <c r="C38" s="50">
        <v>1.6252538335751754</v>
      </c>
      <c r="D38" s="50">
        <v>6.0592423063892538</v>
      </c>
      <c r="E38" s="50">
        <v>6.9528367102547852</v>
      </c>
      <c r="F38" s="50">
        <v>0.79593584172105747</v>
      </c>
      <c r="G38" s="50">
        <v>13.324648752580185</v>
      </c>
      <c r="H38" s="50">
        <v>11.116992067888438</v>
      </c>
      <c r="I38" s="50">
        <v>3.4314129830406443</v>
      </c>
      <c r="J38" s="50">
        <v>3.0485476810254992</v>
      </c>
      <c r="K38" s="50">
        <v>93.055712528226906</v>
      </c>
      <c r="L38" s="50">
        <v>6.9442874717730865</v>
      </c>
      <c r="M38" s="50">
        <v>100</v>
      </c>
    </row>
    <row r="39" spans="1:13" x14ac:dyDescent="0.35">
      <c r="A39" s="54"/>
      <c r="B39" s="23">
        <v>2</v>
      </c>
      <c r="C39" s="49">
        <v>1.5959735139580919</v>
      </c>
      <c r="D39" s="49">
        <v>6.8924742179739003</v>
      </c>
      <c r="E39" s="49">
        <v>6.0743702529539378</v>
      </c>
      <c r="F39" s="49">
        <v>0.79112834464823845</v>
      </c>
      <c r="G39" s="49">
        <v>9.4192484725783743</v>
      </c>
      <c r="H39" s="49">
        <v>10.683486556508246</v>
      </c>
      <c r="I39" s="49">
        <v>3.228430176339621</v>
      </c>
      <c r="J39" s="49">
        <v>1.6703443391845794</v>
      </c>
      <c r="K39" s="49">
        <v>94.473687997493485</v>
      </c>
      <c r="L39" s="49">
        <v>5.5263120025065202</v>
      </c>
      <c r="M39" s="49">
        <v>100</v>
      </c>
    </row>
    <row r="40" spans="1:13" x14ac:dyDescent="0.35">
      <c r="A40" s="17"/>
      <c r="B40" s="18">
        <v>3</v>
      </c>
      <c r="C40" s="50">
        <v>1.5861539866038856</v>
      </c>
      <c r="D40" s="50">
        <v>6.8174756497426214</v>
      </c>
      <c r="E40" s="50">
        <v>8.4769070120619094</v>
      </c>
      <c r="F40" s="50">
        <v>0.9781200305422606</v>
      </c>
      <c r="G40" s="50">
        <v>12.722131058943148</v>
      </c>
      <c r="H40" s="50">
        <v>11.17993196009704</v>
      </c>
      <c r="I40" s="50">
        <v>3.9320524376162536</v>
      </c>
      <c r="J40" s="50">
        <v>2.321306128315201</v>
      </c>
      <c r="K40" s="50">
        <v>93.868872981789536</v>
      </c>
      <c r="L40" s="50">
        <v>6.1311270182104662</v>
      </c>
      <c r="M40" s="50">
        <v>100</v>
      </c>
    </row>
    <row r="41" spans="1:13" x14ac:dyDescent="0.35">
      <c r="A41" s="2"/>
      <c r="B41" s="23">
        <v>4</v>
      </c>
      <c r="C41" s="49">
        <v>1.4659330557497761</v>
      </c>
      <c r="D41" s="49">
        <v>6.5278537048398562</v>
      </c>
      <c r="E41" s="49">
        <v>3.9131984338596042</v>
      </c>
      <c r="F41" s="49">
        <v>1.1556931443231291</v>
      </c>
      <c r="G41" s="49">
        <v>10.473698596671307</v>
      </c>
      <c r="H41" s="49">
        <v>10.316778203203803</v>
      </c>
      <c r="I41" s="49">
        <v>4.1760813359543949</v>
      </c>
      <c r="J41" s="49">
        <v>2.8928317971980495</v>
      </c>
      <c r="K41" s="49">
        <v>92.945048517411053</v>
      </c>
      <c r="L41" s="49">
        <v>7.054951482588943</v>
      </c>
      <c r="M41" s="49">
        <v>100</v>
      </c>
    </row>
    <row r="42" spans="1:13" x14ac:dyDescent="0.35">
      <c r="A42" s="17"/>
      <c r="B42" s="18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x14ac:dyDescent="0.35">
      <c r="A43" s="68" t="s">
        <v>55</v>
      </c>
      <c r="B43" s="23">
        <v>1</v>
      </c>
      <c r="C43" s="49">
        <v>1.5084963390754154</v>
      </c>
      <c r="D43" s="49">
        <v>6.5319336344859025</v>
      </c>
      <c r="E43" s="49">
        <v>7.2574710479231221</v>
      </c>
      <c r="F43" s="49">
        <v>0.73949110048696209</v>
      </c>
      <c r="G43" s="49">
        <v>10.68587997520296</v>
      </c>
      <c r="H43" s="49">
        <v>11.603805213323254</v>
      </c>
      <c r="I43" s="49">
        <v>4.1743435907123789</v>
      </c>
      <c r="J43" s="49">
        <v>2.9050114774866724</v>
      </c>
      <c r="K43" s="49">
        <v>92.909939650316815</v>
      </c>
      <c r="L43" s="49">
        <v>7.0900603496831778</v>
      </c>
      <c r="M43" s="49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zoomScale="80" zoomScaleNormal="80" workbookViewId="0">
      <pane xSplit="10" ySplit="3" topLeftCell="K25" activePane="bottomRight" state="frozenSplit"/>
      <selection activeCell="A17" sqref="A17"/>
      <selection pane="topRight" activeCell="A17" sqref="A17"/>
      <selection pane="bottomLeft" activeCell="A17" sqref="A17"/>
      <selection pane="bottomRight" activeCell="K29" sqref="K29:K44"/>
    </sheetView>
  </sheetViews>
  <sheetFormatPr defaultRowHeight="14.5" x14ac:dyDescent="0.35"/>
  <cols>
    <col min="3" max="3" width="12.1796875" customWidth="1"/>
    <col min="4" max="4" width="11.54296875" bestFit="1" customWidth="1"/>
    <col min="5" max="5" width="11.81640625" customWidth="1"/>
    <col min="6" max="6" width="11.453125" customWidth="1"/>
    <col min="7" max="7" width="10" customWidth="1"/>
    <col min="8" max="8" width="9.81640625" customWidth="1"/>
    <col min="9" max="9" width="10.453125" customWidth="1"/>
    <col min="10" max="10" width="11.54296875" bestFit="1" customWidth="1"/>
    <col min="11" max="11" width="12" customWidth="1"/>
  </cols>
  <sheetData>
    <row r="1" spans="1:11" ht="15.5" x14ac:dyDescent="0.35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1:11" ht="15.5" x14ac:dyDescent="0.35">
      <c r="A2" s="13" t="s">
        <v>39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23</v>
      </c>
    </row>
    <row r="4" spans="1:11" x14ac:dyDescent="0.35">
      <c r="A4" s="17" t="s">
        <v>6</v>
      </c>
      <c r="B4" s="18" t="s">
        <v>24</v>
      </c>
      <c r="C4" s="19">
        <v>1275.575439453125</v>
      </c>
      <c r="D4" s="20">
        <v>907.5301513671875</v>
      </c>
      <c r="E4" s="20">
        <v>3321.691650390625</v>
      </c>
      <c r="F4" s="20">
        <v>4197.865234375</v>
      </c>
      <c r="G4" s="20">
        <v>660.5333251953125</v>
      </c>
      <c r="H4" s="20">
        <v>1132.8671875</v>
      </c>
      <c r="I4" s="20">
        <v>2841.38623046875</v>
      </c>
      <c r="J4" s="20">
        <v>481.47906494140625</v>
      </c>
      <c r="K4" s="21">
        <v>846.58953857421875</v>
      </c>
    </row>
    <row r="5" spans="1:11" x14ac:dyDescent="0.35">
      <c r="A5" s="22"/>
      <c r="B5" s="23" t="s">
        <v>25</v>
      </c>
      <c r="C5" s="24">
        <v>2562.279296875</v>
      </c>
      <c r="D5" s="25">
        <v>967.68408203125</v>
      </c>
      <c r="E5" s="25">
        <v>3539.114013671875</v>
      </c>
      <c r="F5" s="25">
        <v>4305.47216796875</v>
      </c>
      <c r="G5" s="25">
        <v>563.181396484375</v>
      </c>
      <c r="H5" s="25">
        <v>1085.30517578125</v>
      </c>
      <c r="I5" s="25">
        <v>3457.84814453125</v>
      </c>
      <c r="J5" s="25">
        <v>522.06732177734375</v>
      </c>
      <c r="K5" s="26">
        <v>808.3980712890625</v>
      </c>
    </row>
    <row r="6" spans="1:11" x14ac:dyDescent="0.35">
      <c r="A6" s="17"/>
      <c r="B6" s="18">
        <v>3</v>
      </c>
      <c r="C6" s="19">
        <v>1128.189208984375</v>
      </c>
      <c r="D6" s="20">
        <v>1144.03857421875</v>
      </c>
      <c r="E6" s="20">
        <v>3671.021728515625</v>
      </c>
      <c r="F6" s="20">
        <v>3997.108642578125</v>
      </c>
      <c r="G6" s="20">
        <v>526.76275634765625</v>
      </c>
      <c r="H6" s="20">
        <v>1163.7213134765625</v>
      </c>
      <c r="I6" s="20">
        <v>3570.837646484375</v>
      </c>
      <c r="J6" s="20">
        <v>738.41265869140625</v>
      </c>
      <c r="K6" s="21">
        <v>966.04754638671875</v>
      </c>
    </row>
    <row r="7" spans="1:11" x14ac:dyDescent="0.35">
      <c r="A7" s="22"/>
      <c r="B7" s="23">
        <v>4</v>
      </c>
      <c r="C7" s="24">
        <v>1447.5584716796875</v>
      </c>
      <c r="D7" s="25">
        <v>866.45660400390625</v>
      </c>
      <c r="E7" s="25">
        <v>3618.86767578125</v>
      </c>
      <c r="F7" s="25">
        <v>4103.94921875</v>
      </c>
      <c r="G7" s="25">
        <v>542.29205322265625</v>
      </c>
      <c r="H7" s="25">
        <v>1286.7303466796875</v>
      </c>
      <c r="I7" s="25">
        <v>3691.33251953125</v>
      </c>
      <c r="J7" s="25">
        <v>650.50006103515625</v>
      </c>
      <c r="K7" s="26">
        <v>834.5205078125</v>
      </c>
    </row>
    <row r="8" spans="1:11" x14ac:dyDescent="0.35">
      <c r="A8" s="17"/>
      <c r="B8" s="18"/>
      <c r="C8" s="19"/>
      <c r="D8" s="20"/>
      <c r="E8" s="20"/>
      <c r="F8" s="20"/>
      <c r="G8" s="20"/>
      <c r="H8" s="20"/>
      <c r="I8" s="20"/>
      <c r="J8" s="20"/>
      <c r="K8" s="21"/>
    </row>
    <row r="9" spans="1:11" x14ac:dyDescent="0.35">
      <c r="A9" s="22" t="s">
        <v>8</v>
      </c>
      <c r="B9" s="23" t="s">
        <v>24</v>
      </c>
      <c r="C9" s="24">
        <v>1103.2962646484375</v>
      </c>
      <c r="D9" s="25">
        <v>1168.8592529296875</v>
      </c>
      <c r="E9" s="25">
        <v>3199.427734375</v>
      </c>
      <c r="F9" s="25">
        <v>3861.881103515625</v>
      </c>
      <c r="G9" s="25">
        <v>617.44671630859375</v>
      </c>
      <c r="H9" s="25">
        <v>1484.3775634765625</v>
      </c>
      <c r="I9" s="25">
        <v>3482.20751953125</v>
      </c>
      <c r="J9" s="25">
        <v>546.49261474609375</v>
      </c>
      <c r="K9" s="26">
        <v>926.37518310546875</v>
      </c>
    </row>
    <row r="10" spans="1:11" x14ac:dyDescent="0.35">
      <c r="A10" s="17"/>
      <c r="B10" s="18" t="s">
        <v>25</v>
      </c>
      <c r="C10" s="19">
        <v>2887.44580078125</v>
      </c>
      <c r="D10" s="20">
        <v>1151.80859375</v>
      </c>
      <c r="E10" s="20">
        <v>3556.9033203125</v>
      </c>
      <c r="F10" s="20">
        <v>4294.1240234375</v>
      </c>
      <c r="G10" s="20">
        <v>584.49639892578125</v>
      </c>
      <c r="H10" s="20">
        <v>1462.2454833984375</v>
      </c>
      <c r="I10" s="20">
        <v>3576.773681640625</v>
      </c>
      <c r="J10" s="20">
        <v>583.1875</v>
      </c>
      <c r="K10" s="21">
        <v>870.6104736328125</v>
      </c>
    </row>
    <row r="11" spans="1:11" x14ac:dyDescent="0.35">
      <c r="A11" s="22"/>
      <c r="B11" s="23">
        <v>3</v>
      </c>
      <c r="C11" s="24">
        <v>1149.9166259765625</v>
      </c>
      <c r="D11" s="25">
        <v>1183.67822265625</v>
      </c>
      <c r="E11" s="25">
        <v>3142.889404296875</v>
      </c>
      <c r="F11" s="25">
        <v>4316.626953125</v>
      </c>
      <c r="G11" s="25">
        <v>588.558349609375</v>
      </c>
      <c r="H11" s="25">
        <v>1639.6358642578125</v>
      </c>
      <c r="I11" s="25">
        <v>4031.1640625</v>
      </c>
      <c r="J11" s="25">
        <v>834.0335693359375</v>
      </c>
      <c r="K11" s="26">
        <v>1079.643798828125</v>
      </c>
    </row>
    <row r="12" spans="1:11" x14ac:dyDescent="0.35">
      <c r="A12" s="17"/>
      <c r="B12" s="18">
        <v>4</v>
      </c>
      <c r="C12" s="19">
        <v>1555.61376953125</v>
      </c>
      <c r="D12" s="20">
        <v>750.99224853515625</v>
      </c>
      <c r="E12" s="20">
        <v>3613.7080078125</v>
      </c>
      <c r="F12" s="20">
        <v>4752.7841796875</v>
      </c>
      <c r="G12" s="20">
        <v>620.64752197265625</v>
      </c>
      <c r="H12" s="20">
        <v>1985.4632568359375</v>
      </c>
      <c r="I12" s="20">
        <v>4237.88623046875</v>
      </c>
      <c r="J12" s="20">
        <v>694.13104248046875</v>
      </c>
      <c r="K12" s="21">
        <v>926.40234375</v>
      </c>
    </row>
    <row r="13" spans="1:11" x14ac:dyDescent="0.3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35">
      <c r="A14" s="17" t="s">
        <v>9</v>
      </c>
      <c r="B14" s="17" t="s">
        <v>24</v>
      </c>
      <c r="C14" s="27">
        <v>1048.4044189453125</v>
      </c>
      <c r="D14" s="27">
        <v>1126.298583984375</v>
      </c>
      <c r="E14" s="27">
        <v>3291.3974609375</v>
      </c>
      <c r="F14" s="27">
        <v>3936.15673828125</v>
      </c>
      <c r="G14" s="27">
        <v>701.17822265625</v>
      </c>
      <c r="H14" s="27">
        <v>2053.94140625</v>
      </c>
      <c r="I14" s="27">
        <v>3743.46533203125</v>
      </c>
      <c r="J14" s="27">
        <v>609.47259521484375</v>
      </c>
      <c r="K14" s="27">
        <v>1192.687255859375</v>
      </c>
    </row>
    <row r="15" spans="1:11" x14ac:dyDescent="0.35">
      <c r="A15" s="22"/>
      <c r="B15" s="22" t="s">
        <v>25</v>
      </c>
      <c r="C15" s="28">
        <v>2028.9117431640625</v>
      </c>
      <c r="D15" s="28">
        <v>1097.7054443359375</v>
      </c>
      <c r="E15" s="28">
        <v>3305.57958984375</v>
      </c>
      <c r="F15" s="28">
        <v>4413.40673828125</v>
      </c>
      <c r="G15" s="28">
        <v>605.325439453125</v>
      </c>
      <c r="H15" s="28">
        <v>2065.88525390625</v>
      </c>
      <c r="I15" s="28">
        <v>3973.880615234375</v>
      </c>
      <c r="J15" s="28">
        <v>626.49981689453125</v>
      </c>
      <c r="K15" s="28">
        <v>1049.836181640625</v>
      </c>
    </row>
    <row r="16" spans="1:11" x14ac:dyDescent="0.35">
      <c r="A16" s="17"/>
      <c r="B16" s="17" t="s">
        <v>26</v>
      </c>
      <c r="C16" s="27">
        <v>1097.792724609375</v>
      </c>
      <c r="D16" s="27">
        <v>1005.0494384765625</v>
      </c>
      <c r="E16" s="27">
        <v>3314.874755859375</v>
      </c>
      <c r="F16" s="27">
        <v>4062.9951171875</v>
      </c>
      <c r="G16" s="27">
        <v>581.1239013671875</v>
      </c>
      <c r="H16" s="27">
        <v>1938.9849853515625</v>
      </c>
      <c r="I16" s="27">
        <v>4338.0908203125</v>
      </c>
      <c r="J16" s="27">
        <v>795.2843017578125</v>
      </c>
      <c r="K16" s="27">
        <v>1217.52197265625</v>
      </c>
    </row>
    <row r="17" spans="1:11" x14ac:dyDescent="0.35">
      <c r="A17" s="22"/>
      <c r="B17" s="22">
        <v>4</v>
      </c>
      <c r="C17" s="28">
        <v>1671.559814453125</v>
      </c>
      <c r="D17" s="28">
        <v>635.14111328125</v>
      </c>
      <c r="E17" s="28">
        <v>3054.416015625</v>
      </c>
      <c r="F17" s="28">
        <v>4258.66064453125</v>
      </c>
      <c r="G17" s="28">
        <v>662.2193603515625</v>
      </c>
      <c r="H17" s="28">
        <v>2001.9295654296875</v>
      </c>
      <c r="I17" s="28">
        <v>4338.7138671875</v>
      </c>
      <c r="J17" s="28">
        <v>732.75189208984375</v>
      </c>
      <c r="K17" s="28">
        <v>1080.6685791015625</v>
      </c>
    </row>
    <row r="18" spans="1:11" x14ac:dyDescent="0.3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</row>
    <row r="19" spans="1:11" x14ac:dyDescent="0.35">
      <c r="A19" s="22" t="s">
        <v>10</v>
      </c>
      <c r="B19" s="23" t="s">
        <v>24</v>
      </c>
      <c r="C19" s="24">
        <v>977.5853271484375</v>
      </c>
      <c r="D19" s="25">
        <v>1214.9071044921875</v>
      </c>
      <c r="E19" s="25">
        <v>3087.31689453125</v>
      </c>
      <c r="F19" s="25">
        <v>4484.38818359375</v>
      </c>
      <c r="G19" s="25">
        <v>824.08319091796875</v>
      </c>
      <c r="H19" s="25">
        <v>1523.2596435546875</v>
      </c>
      <c r="I19" s="25">
        <v>4127.85400390625</v>
      </c>
      <c r="J19" s="25">
        <v>636.78289794921875</v>
      </c>
      <c r="K19" s="26">
        <v>1128.0135498046875</v>
      </c>
    </row>
    <row r="20" spans="1:11" x14ac:dyDescent="0.35">
      <c r="A20" s="17"/>
      <c r="B20" s="18" t="s">
        <v>25</v>
      </c>
      <c r="C20" s="19">
        <v>2126.825927734375</v>
      </c>
      <c r="D20" s="20">
        <v>1282.28955078125</v>
      </c>
      <c r="E20" s="20">
        <v>2460.939453125</v>
      </c>
      <c r="F20" s="20">
        <v>4573.21435546875</v>
      </c>
      <c r="G20" s="20">
        <v>747.0394287109375</v>
      </c>
      <c r="H20" s="20">
        <v>1052.566650390625</v>
      </c>
      <c r="I20" s="20">
        <v>4166.3427734375</v>
      </c>
      <c r="J20" s="20">
        <v>618.4151611328125</v>
      </c>
      <c r="K20" s="21">
        <v>1090.2506103515625</v>
      </c>
    </row>
    <row r="21" spans="1:11" x14ac:dyDescent="0.35">
      <c r="A21" s="22"/>
      <c r="B21" s="23" t="s">
        <v>26</v>
      </c>
      <c r="C21" s="24">
        <v>929.32611083984375</v>
      </c>
      <c r="D21" s="25">
        <v>1062.5498046875</v>
      </c>
      <c r="E21" s="25">
        <v>2998.913330078125</v>
      </c>
      <c r="F21" s="25">
        <v>4620.34521484375</v>
      </c>
      <c r="G21" s="25">
        <v>707.12310791015625</v>
      </c>
      <c r="H21" s="25">
        <v>1084.4892578125</v>
      </c>
      <c r="I21" s="25">
        <v>4160.11279296875</v>
      </c>
      <c r="J21" s="25">
        <v>866.20172119140625</v>
      </c>
      <c r="K21" s="26">
        <v>1327.3486328125</v>
      </c>
    </row>
    <row r="22" spans="1:11" x14ac:dyDescent="0.35">
      <c r="A22" s="17"/>
      <c r="B22" s="18">
        <v>4</v>
      </c>
      <c r="C22" s="19">
        <v>1567.5526123046875</v>
      </c>
      <c r="D22" s="20">
        <v>756.4039306640625</v>
      </c>
      <c r="E22" s="20">
        <v>3030.664306640625</v>
      </c>
      <c r="F22" s="20">
        <v>4657.4140625</v>
      </c>
      <c r="G22" s="20">
        <v>828.39886474609375</v>
      </c>
      <c r="H22" s="20">
        <v>1087.3675537109375</v>
      </c>
      <c r="I22" s="20">
        <v>4428.66650390625</v>
      </c>
      <c r="J22" s="20">
        <v>761.04925537109375</v>
      </c>
      <c r="K22" s="21">
        <v>1243.57470703125</v>
      </c>
    </row>
    <row r="23" spans="1:11" x14ac:dyDescent="0.35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6"/>
    </row>
    <row r="24" spans="1:11" x14ac:dyDescent="0.35">
      <c r="A24" s="17" t="s">
        <v>11</v>
      </c>
      <c r="B24" s="18" t="s">
        <v>24</v>
      </c>
      <c r="C24" s="19">
        <v>1080.56298828125</v>
      </c>
      <c r="D24" s="20">
        <v>1309.06298828125</v>
      </c>
      <c r="E24" s="20">
        <v>3325.9716796875</v>
      </c>
      <c r="F24" s="20">
        <v>4260.2001953125</v>
      </c>
      <c r="G24" s="20">
        <v>790.8145751953125</v>
      </c>
      <c r="H24" s="20">
        <v>893.88128662109375</v>
      </c>
      <c r="I24" s="20">
        <v>3899.611328125</v>
      </c>
      <c r="J24" s="20">
        <v>612.50921630859375</v>
      </c>
      <c r="K24" s="21">
        <v>1223.528076171875</v>
      </c>
    </row>
    <row r="25" spans="1:11" x14ac:dyDescent="0.35">
      <c r="A25" s="22"/>
      <c r="B25" s="23" t="s">
        <v>25</v>
      </c>
      <c r="C25" s="24">
        <v>2241.5029296875</v>
      </c>
      <c r="D25" s="25">
        <v>1178.3948974609375</v>
      </c>
      <c r="E25" s="25">
        <v>2894.6005859375</v>
      </c>
      <c r="F25" s="25">
        <v>4481.734375</v>
      </c>
      <c r="G25" s="25">
        <v>632.14410400390625</v>
      </c>
      <c r="H25" s="25">
        <v>761.98907470703125</v>
      </c>
      <c r="I25" s="25">
        <v>3806.78759765625</v>
      </c>
      <c r="J25" s="25">
        <v>656.9954833984375</v>
      </c>
      <c r="K25" s="26">
        <v>1021.2991943359375</v>
      </c>
    </row>
    <row r="26" spans="1:11" x14ac:dyDescent="0.35">
      <c r="A26" s="17"/>
      <c r="B26" s="18" t="s">
        <v>26</v>
      </c>
      <c r="C26" s="19">
        <v>1116.1282958984375</v>
      </c>
      <c r="D26" s="20">
        <v>1063.1434326171875</v>
      </c>
      <c r="E26" s="20">
        <v>3322.719970703125</v>
      </c>
      <c r="F26" s="20">
        <v>4606.8017578125</v>
      </c>
      <c r="G26" s="20">
        <v>579.40576171875</v>
      </c>
      <c r="H26" s="20">
        <v>910.93505859375</v>
      </c>
      <c r="I26" s="20">
        <v>3652.196533203125</v>
      </c>
      <c r="J26" s="20">
        <v>876.20098876953125</v>
      </c>
      <c r="K26" s="21">
        <v>1175.3076171875</v>
      </c>
    </row>
    <row r="27" spans="1:11" x14ac:dyDescent="0.35">
      <c r="A27" s="22"/>
      <c r="B27" s="23">
        <v>4</v>
      </c>
      <c r="C27" s="24">
        <v>1416.1907958984375</v>
      </c>
      <c r="D27" s="25">
        <v>800.94659423828125</v>
      </c>
      <c r="E27" s="25">
        <v>3680.252197265625</v>
      </c>
      <c r="F27" s="25">
        <v>4684.55859375</v>
      </c>
      <c r="G27" s="25">
        <v>587.92559814453125</v>
      </c>
      <c r="H27" s="25">
        <v>1085.21142578125</v>
      </c>
      <c r="I27" s="25">
        <v>3937.928955078125</v>
      </c>
      <c r="J27" s="25">
        <v>697.72296142578125</v>
      </c>
      <c r="K27" s="26">
        <v>1172.3494873046875</v>
      </c>
    </row>
    <row r="28" spans="1:11" x14ac:dyDescent="0.35">
      <c r="A28" s="17"/>
      <c r="B28" s="18"/>
      <c r="C28" s="19"/>
      <c r="D28" s="20"/>
      <c r="E28" s="20"/>
      <c r="F28" s="20"/>
      <c r="G28" s="20"/>
      <c r="H28" s="20"/>
      <c r="I28" s="20"/>
      <c r="J28" s="20"/>
      <c r="K28" s="20"/>
    </row>
    <row r="29" spans="1:11" x14ac:dyDescent="0.35">
      <c r="A29" s="22" t="s">
        <v>12</v>
      </c>
      <c r="B29" s="23" t="s">
        <v>24</v>
      </c>
      <c r="C29" s="24">
        <v>1059.27197265625</v>
      </c>
      <c r="D29" s="25">
        <v>1281.8465576171875</v>
      </c>
      <c r="E29" s="25">
        <v>3967.189697265625</v>
      </c>
      <c r="F29" s="25">
        <v>4307.99951171875</v>
      </c>
      <c r="G29" s="25">
        <v>856.614990234375</v>
      </c>
      <c r="H29" s="25">
        <v>1003.4746704101562</v>
      </c>
      <c r="I29" s="25">
        <v>3671.625732421875</v>
      </c>
      <c r="J29" s="25">
        <v>667.1607666015625</v>
      </c>
      <c r="K29" s="25">
        <v>1120.887939453125</v>
      </c>
    </row>
    <row r="30" spans="1:11" x14ac:dyDescent="0.35">
      <c r="A30" s="17"/>
      <c r="B30" s="18" t="s">
        <v>25</v>
      </c>
      <c r="C30" s="19">
        <v>2453.253662109375</v>
      </c>
      <c r="D30" s="20">
        <v>1200.44580078125</v>
      </c>
      <c r="E30" s="20">
        <v>4015.1455078125</v>
      </c>
      <c r="F30" s="20">
        <v>4488.525390625</v>
      </c>
      <c r="G30" s="20">
        <v>759.042724609375</v>
      </c>
      <c r="H30" s="20">
        <v>732.29193115234375</v>
      </c>
      <c r="I30" s="20">
        <v>3882.59033203125</v>
      </c>
      <c r="J30" s="20">
        <v>656.9293212890625</v>
      </c>
      <c r="K30" s="20">
        <v>1065.8770751953125</v>
      </c>
    </row>
    <row r="31" spans="1:11" x14ac:dyDescent="0.35">
      <c r="A31" s="22"/>
      <c r="B31" s="23" t="s">
        <v>26</v>
      </c>
      <c r="C31" s="24">
        <v>1113.674072265625</v>
      </c>
      <c r="D31" s="25">
        <v>1109.030029296875</v>
      </c>
      <c r="E31" s="25">
        <v>3729.265869140625</v>
      </c>
      <c r="F31" s="25">
        <v>4643.21044921875</v>
      </c>
      <c r="G31" s="25">
        <v>670.6768798828125</v>
      </c>
      <c r="H31" s="25">
        <v>710.81494140625</v>
      </c>
      <c r="I31" s="25">
        <v>3362.0498046875</v>
      </c>
      <c r="J31" s="25">
        <v>968.4346923828125</v>
      </c>
      <c r="K31" s="25">
        <v>1167.023193359375</v>
      </c>
    </row>
    <row r="32" spans="1:11" x14ac:dyDescent="0.35">
      <c r="A32" s="17"/>
      <c r="B32" s="18">
        <v>4</v>
      </c>
      <c r="C32" s="19">
        <v>1630.1107177734375</v>
      </c>
      <c r="D32" s="20">
        <v>766.6209716796875</v>
      </c>
      <c r="E32" s="20">
        <v>3645.00244140625</v>
      </c>
      <c r="F32" s="20">
        <v>4526.375</v>
      </c>
      <c r="G32" s="20">
        <v>647.122314453125</v>
      </c>
      <c r="H32" s="20">
        <v>815.79937744140625</v>
      </c>
      <c r="I32" s="20">
        <v>3610.171630859375</v>
      </c>
      <c r="J32" s="20">
        <v>683.70465087890625</v>
      </c>
      <c r="K32" s="20">
        <v>1232.373291015625</v>
      </c>
    </row>
    <row r="33" spans="1:11" x14ac:dyDescent="0.35">
      <c r="B33" s="23"/>
      <c r="C33" s="24">
        <v>-1.220703125E-4</v>
      </c>
      <c r="D33" s="25">
        <v>0</v>
      </c>
      <c r="E33" s="25">
        <v>0</v>
      </c>
      <c r="F33" s="25">
        <v>-9.765625E-4</v>
      </c>
      <c r="G33" s="25">
        <v>-1.220703125E-4</v>
      </c>
      <c r="H33" s="25">
        <v>6.103515625E-5</v>
      </c>
      <c r="I33" s="25">
        <v>0</v>
      </c>
      <c r="J33" s="25">
        <v>-6.103515625E-5</v>
      </c>
      <c r="K33" s="25">
        <v>-1.220703125E-4</v>
      </c>
    </row>
    <row r="34" spans="1:11" x14ac:dyDescent="0.35">
      <c r="A34" s="17" t="s">
        <v>13</v>
      </c>
      <c r="B34" s="53" t="s">
        <v>24</v>
      </c>
      <c r="C34" s="19">
        <v>1110.9581298828125</v>
      </c>
      <c r="D34" s="20">
        <v>1124.1822509765625</v>
      </c>
      <c r="E34" s="20">
        <v>3787.71435546875</v>
      </c>
      <c r="F34" s="20">
        <v>4191.96630859375</v>
      </c>
      <c r="G34" s="20">
        <v>728.3341064453125</v>
      </c>
      <c r="H34" s="20">
        <v>723.6854248046875</v>
      </c>
      <c r="I34" s="20">
        <v>3429.374755859375</v>
      </c>
      <c r="J34" s="20">
        <v>669.51904296875</v>
      </c>
      <c r="K34" s="20">
        <v>1250.6561279296875</v>
      </c>
    </row>
    <row r="35" spans="1:11" x14ac:dyDescent="0.35">
      <c r="A35" s="22"/>
      <c r="B35" s="55" t="s">
        <v>25</v>
      </c>
      <c r="C35" s="24">
        <v>1693.75634765625</v>
      </c>
      <c r="D35" s="25">
        <v>1178.0833740234375</v>
      </c>
      <c r="E35" s="25">
        <v>3070.305419921875</v>
      </c>
      <c r="F35" s="25">
        <v>5192.48095703125</v>
      </c>
      <c r="G35" s="25">
        <v>736.6458740234375</v>
      </c>
      <c r="H35" s="25">
        <v>731.9117431640625</v>
      </c>
      <c r="I35" s="25">
        <v>3634.816162109375</v>
      </c>
      <c r="J35" s="25">
        <v>739.13214111328125</v>
      </c>
      <c r="K35" s="25">
        <v>1162.7591552734375</v>
      </c>
    </row>
    <row r="36" spans="1:11" x14ac:dyDescent="0.35">
      <c r="A36" s="17"/>
      <c r="B36" s="53" t="s">
        <v>26</v>
      </c>
      <c r="C36" s="19">
        <v>1119.9759521484375</v>
      </c>
      <c r="D36" s="20">
        <v>1271.6610107421875</v>
      </c>
      <c r="E36" s="20">
        <v>3508.9853515625</v>
      </c>
      <c r="F36" s="20">
        <v>4522.45361328125</v>
      </c>
      <c r="G36" s="20">
        <v>593.0665283203125</v>
      </c>
      <c r="H36" s="20">
        <v>816.863037109375</v>
      </c>
      <c r="I36" s="20">
        <v>2974.2763671875</v>
      </c>
      <c r="J36" s="20">
        <v>889.64093017578125</v>
      </c>
      <c r="K36" s="20">
        <v>1074.5826416015625</v>
      </c>
    </row>
    <row r="37" spans="1:11" x14ac:dyDescent="0.35">
      <c r="A37" s="22"/>
      <c r="B37" s="23">
        <v>4</v>
      </c>
      <c r="C37" s="24">
        <v>1645.12060546875</v>
      </c>
      <c r="D37" s="25">
        <v>1131.1402587890625</v>
      </c>
      <c r="E37" s="25">
        <v>3535.7568359375</v>
      </c>
      <c r="F37" s="25">
        <v>4826.3125</v>
      </c>
      <c r="G37" s="25">
        <v>715.91455078125</v>
      </c>
      <c r="H37" s="25">
        <v>810.671142578125</v>
      </c>
      <c r="I37" s="25">
        <v>3348.18017578125</v>
      </c>
      <c r="J37" s="25">
        <v>759.97064208984375</v>
      </c>
      <c r="K37" s="26">
        <v>1069.4599609375</v>
      </c>
    </row>
    <row r="38" spans="1:11" x14ac:dyDescent="0.35">
      <c r="A38" s="17"/>
      <c r="B38" s="18"/>
      <c r="C38" s="19">
        <v>0</v>
      </c>
      <c r="D38" s="20">
        <v>0</v>
      </c>
      <c r="E38" s="20">
        <v>-7.32421875E-4</v>
      </c>
      <c r="F38" s="20">
        <v>4.8828125E-4</v>
      </c>
      <c r="G38" s="20">
        <v>1.220703125E-4</v>
      </c>
      <c r="H38" s="20">
        <v>0</v>
      </c>
      <c r="I38" s="20">
        <v>0</v>
      </c>
      <c r="J38" s="20">
        <v>6.103515625E-5</v>
      </c>
      <c r="K38" s="21">
        <v>-1.220703125E-4</v>
      </c>
    </row>
    <row r="39" spans="1:11" x14ac:dyDescent="0.35">
      <c r="A39" s="22" t="s">
        <v>50</v>
      </c>
      <c r="B39" s="23">
        <v>1</v>
      </c>
      <c r="C39" s="24">
        <v>983.7457275390625</v>
      </c>
      <c r="D39" s="25">
        <v>1112.4075927734375</v>
      </c>
      <c r="E39" s="25">
        <v>3676.247314453125</v>
      </c>
      <c r="F39" s="25">
        <v>3863.184814453125</v>
      </c>
      <c r="G39" s="25">
        <v>730.36199951171875</v>
      </c>
      <c r="H39" s="25">
        <v>706.98504638671875</v>
      </c>
      <c r="I39" s="25">
        <v>3262.48583984375</v>
      </c>
      <c r="J39" s="25">
        <v>569.27886962890625</v>
      </c>
      <c r="K39" s="26">
        <v>1101.2373046875</v>
      </c>
    </row>
    <row r="40" spans="1:11" x14ac:dyDescent="0.35">
      <c r="A40" s="17"/>
      <c r="B40" s="18" t="s">
        <v>25</v>
      </c>
      <c r="C40" s="19">
        <v>2820.187255859375</v>
      </c>
      <c r="D40" s="20">
        <v>986.15008544921875</v>
      </c>
      <c r="E40" s="20">
        <v>2913.322265625</v>
      </c>
      <c r="F40" s="20">
        <v>3603.170654296875</v>
      </c>
      <c r="G40" s="20">
        <v>833.5770263671875</v>
      </c>
      <c r="H40" s="20">
        <v>550.9437255859375</v>
      </c>
      <c r="I40" s="20">
        <v>2707.58642578125</v>
      </c>
      <c r="J40" s="20">
        <v>358.94329833984375</v>
      </c>
      <c r="K40" s="21">
        <v>835.251953125</v>
      </c>
    </row>
    <row r="41" spans="1:11" x14ac:dyDescent="0.35">
      <c r="A41" s="22"/>
      <c r="B41" s="23">
        <v>3</v>
      </c>
      <c r="C41" s="24">
        <v>1033.9486083984375</v>
      </c>
      <c r="D41" s="25">
        <v>1090.767333984375</v>
      </c>
      <c r="E41" s="25">
        <v>2346.4970703125</v>
      </c>
      <c r="F41" s="25">
        <v>3369.523193359375</v>
      </c>
      <c r="G41" s="25">
        <v>722.862548828125</v>
      </c>
      <c r="H41" s="25">
        <v>715.0828857421875</v>
      </c>
      <c r="I41" s="25">
        <v>2744.14697265625</v>
      </c>
      <c r="J41" s="25">
        <v>505.52462768554687</v>
      </c>
      <c r="K41" s="26">
        <v>792.34320068359375</v>
      </c>
    </row>
    <row r="42" spans="1:11" x14ac:dyDescent="0.35">
      <c r="A42" s="17"/>
      <c r="B42" s="18">
        <v>4</v>
      </c>
      <c r="C42" s="19">
        <v>1777.2174072265625</v>
      </c>
      <c r="D42" s="20">
        <v>1073.756591796875</v>
      </c>
      <c r="E42" s="20">
        <v>2899.606689453125</v>
      </c>
      <c r="F42" s="20">
        <v>4230.72705078125</v>
      </c>
      <c r="G42" s="20">
        <v>1015.7782592773437</v>
      </c>
      <c r="H42" s="20">
        <v>747.61376953125</v>
      </c>
      <c r="I42" s="20">
        <v>3112.77197265625</v>
      </c>
      <c r="J42" s="20">
        <v>611.8233642578125</v>
      </c>
      <c r="K42" s="21">
        <v>807.11016845703125</v>
      </c>
    </row>
    <row r="43" spans="1:11" x14ac:dyDescent="0.35">
      <c r="A43" s="22"/>
      <c r="B43" s="23"/>
      <c r="C43" s="24">
        <v>-1.220703125E-4</v>
      </c>
      <c r="D43" s="25">
        <v>6.103515625E-5</v>
      </c>
      <c r="E43" s="25">
        <v>-4.8828125E-4</v>
      </c>
      <c r="F43" s="25">
        <v>2.44140625E-4</v>
      </c>
      <c r="G43" s="25">
        <v>0</v>
      </c>
      <c r="H43" s="25">
        <v>-6.103515625E-5</v>
      </c>
      <c r="I43" s="25">
        <v>0</v>
      </c>
      <c r="J43" s="25">
        <v>9.1552734375E-5</v>
      </c>
      <c r="K43" s="26">
        <v>0</v>
      </c>
    </row>
    <row r="44" spans="1:11" x14ac:dyDescent="0.35">
      <c r="A44" s="17" t="s">
        <v>55</v>
      </c>
      <c r="B44" s="18">
        <v>1</v>
      </c>
      <c r="C44" s="19">
        <v>930.2257080078125</v>
      </c>
      <c r="D44" s="20">
        <v>1107.373779296875</v>
      </c>
      <c r="E44" s="20">
        <v>2979.2822265625</v>
      </c>
      <c r="F44" s="20">
        <v>3001.19970703125</v>
      </c>
      <c r="G44" s="20">
        <v>786.29638671875</v>
      </c>
      <c r="H44" s="20">
        <v>537.79345703125</v>
      </c>
      <c r="I44" s="20">
        <v>2995.270751953125</v>
      </c>
      <c r="J44" s="20">
        <v>500.8411865234375</v>
      </c>
      <c r="K44" s="21">
        <v>1004.9878540039062</v>
      </c>
    </row>
    <row r="46" spans="1:11" x14ac:dyDescent="0.35">
      <c r="C46" s="5">
        <f>(C40-C35)/'Table 6'!$M$33</f>
        <v>3.0765176272625826E-2</v>
      </c>
      <c r="D46" s="5">
        <f>(D40-D35)/'Table 6'!$M$33</f>
        <v>-5.2420982170934887E-3</v>
      </c>
      <c r="E46" s="5">
        <f>(E40-E35)/'Table 6'!$M$33</f>
        <v>-4.2875371925654516E-3</v>
      </c>
      <c r="F46" s="5">
        <f>(F40-F35)/'Table 6'!$M$33</f>
        <v>-4.3407377460479131E-2</v>
      </c>
      <c r="G46" s="5">
        <f>(G40-G35)/'Table 6'!$M$33</f>
        <v>2.6473918341971361E-3</v>
      </c>
      <c r="H46" s="5">
        <f>(H40-H35)/'Table 6'!$M$33</f>
        <v>-4.9426138078720906E-3</v>
      </c>
      <c r="I46" s="5">
        <f>(I40-I35)/'Table 6'!$M$33</f>
        <v>-2.5324577011882808E-2</v>
      </c>
      <c r="J46" s="5">
        <f>(J40-J35)/'Table 6'!$M$33</f>
        <v>-1.0383749841762361E-2</v>
      </c>
      <c r="K46" s="5">
        <f>(K40-K35)/'Table 6'!$M$33</f>
        <v>-8.9449044155970967E-3</v>
      </c>
    </row>
    <row r="47" spans="1:11" x14ac:dyDescent="0.35">
      <c r="C47" s="5">
        <f>(C41-C36)/'Table 6'!$M$34</f>
        <v>-2.372023942970087E-3</v>
      </c>
      <c r="D47" s="5">
        <f>(D41-D36)/'Table 6'!$M$34</f>
        <v>-4.9877645141335981E-3</v>
      </c>
      <c r="E47" s="5">
        <f>(E41-E36)/'Table 6'!$M$34</f>
        <v>-3.2053181190394991E-2</v>
      </c>
      <c r="F47" s="5">
        <f>(F41-F36)/'Table 6'!$M$34</f>
        <v>-3.1789643169509621E-2</v>
      </c>
      <c r="G47" s="5">
        <f>(G41-G36)/'Table 6'!$M$34</f>
        <v>3.5788535938233901E-3</v>
      </c>
      <c r="H47" s="5">
        <f>(H41-H36)/'Table 6'!$M$34</f>
        <v>-2.8063746413428971E-3</v>
      </c>
      <c r="I47" s="5">
        <f>(I41-I36)/'Table 6'!$M$34</f>
        <v>-6.3453363781133176E-3</v>
      </c>
      <c r="J47" s="5">
        <f>(J41-J36)/'Table 6'!$M$34</f>
        <v>-1.0591203060270896E-2</v>
      </c>
      <c r="K47" s="5">
        <f>(K41-K36)/'Table 6'!$M$34</f>
        <v>-7.7821618374438427E-3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5"/>
  <sheetViews>
    <sheetView zoomScale="80" zoomScaleNormal="80" workbookViewId="0">
      <pane xSplit="13" ySplit="1" topLeftCell="N20" activePane="bottomRight" state="frozenSplit"/>
      <selection activeCell="A17" sqref="A17"/>
      <selection pane="topRight" activeCell="A17" sqref="A17"/>
      <selection pane="bottomLeft" activeCell="A17" sqref="A17"/>
      <selection pane="bottomRight" activeCell="K41" sqref="A41:XFD41"/>
    </sheetView>
  </sheetViews>
  <sheetFormatPr defaultRowHeight="14.5" x14ac:dyDescent="0.35"/>
  <cols>
    <col min="1" max="1" width="6.7265625" customWidth="1"/>
    <col min="2" max="2" width="10.1796875" customWidth="1"/>
    <col min="3" max="12" width="11.1796875" customWidth="1"/>
    <col min="13" max="13" width="9.81640625" customWidth="1"/>
  </cols>
  <sheetData>
    <row r="1" spans="1:13" ht="72.5" x14ac:dyDescent="0.35">
      <c r="A1" s="43" t="s">
        <v>17</v>
      </c>
      <c r="B1" s="44" t="s">
        <v>18</v>
      </c>
      <c r="C1" s="45" t="s">
        <v>37</v>
      </c>
      <c r="D1" s="45" t="s">
        <v>52</v>
      </c>
      <c r="E1" s="45" t="s">
        <v>28</v>
      </c>
      <c r="F1" s="45" t="s">
        <v>29</v>
      </c>
      <c r="G1" s="45" t="s">
        <v>30</v>
      </c>
      <c r="H1" s="45" t="s">
        <v>3</v>
      </c>
      <c r="I1" s="45" t="s">
        <v>4</v>
      </c>
      <c r="J1" s="45" t="s">
        <v>38</v>
      </c>
      <c r="K1" s="45" t="s">
        <v>32</v>
      </c>
      <c r="L1" s="45" t="s">
        <v>33</v>
      </c>
      <c r="M1" s="45" t="s">
        <v>54</v>
      </c>
    </row>
    <row r="2" spans="1:13" s="4" customFormat="1" x14ac:dyDescent="0.35">
      <c r="A2" s="17" t="s">
        <v>6</v>
      </c>
      <c r="B2" s="18" t="s">
        <v>24</v>
      </c>
      <c r="C2" s="19">
        <v>436.75418090820312</v>
      </c>
      <c r="D2" s="20">
        <v>2119.939208984375</v>
      </c>
      <c r="E2" s="20">
        <v>1893.9532470703125</v>
      </c>
      <c r="F2" s="20">
        <v>365.98440551757813</v>
      </c>
      <c r="G2" s="20">
        <v>4305.71044921875</v>
      </c>
      <c r="H2" s="20">
        <v>2741.50927734375</v>
      </c>
      <c r="I2" s="20">
        <v>876.91851806640625</v>
      </c>
      <c r="J2" s="20">
        <v>788.4217529296875</v>
      </c>
      <c r="K2" s="20">
        <v>29194.708862304688</v>
      </c>
      <c r="L2" s="29">
        <v>2381.01318359375</v>
      </c>
      <c r="M2" s="30">
        <v>31575.722045898438</v>
      </c>
    </row>
    <row r="3" spans="1:13" s="4" customFormat="1" x14ac:dyDescent="0.35">
      <c r="A3" s="22"/>
      <c r="B3" s="23" t="s">
        <v>25</v>
      </c>
      <c r="C3" s="24">
        <v>446.10842895507812</v>
      </c>
      <c r="D3" s="25">
        <v>2211.9169921875</v>
      </c>
      <c r="E3" s="25">
        <v>2012.089111328125</v>
      </c>
      <c r="F3" s="25">
        <v>475.023193359375</v>
      </c>
      <c r="G3" s="25">
        <v>2861.49462890625</v>
      </c>
      <c r="H3" s="25">
        <v>2692.779541015625</v>
      </c>
      <c r="I3" s="25">
        <v>1014.9047241210937</v>
      </c>
      <c r="J3" s="25">
        <v>775.85845947265625</v>
      </c>
      <c r="K3" s="25">
        <v>30301.524749755859</v>
      </c>
      <c r="L3" s="31">
        <v>2597.68603515625</v>
      </c>
      <c r="M3" s="32">
        <v>32899.210784912109</v>
      </c>
    </row>
    <row r="4" spans="1:13" s="4" customFormat="1" x14ac:dyDescent="0.35">
      <c r="A4" s="17"/>
      <c r="B4" s="18">
        <v>3</v>
      </c>
      <c r="C4" s="19">
        <v>519.39251708984375</v>
      </c>
      <c r="D4" s="20">
        <v>2293.72900390625</v>
      </c>
      <c r="E4" s="20">
        <v>2001.9742431640625</v>
      </c>
      <c r="F4" s="20">
        <v>457.1710205078125</v>
      </c>
      <c r="G4" s="20">
        <v>4317.06982421875</v>
      </c>
      <c r="H4" s="20">
        <v>3469.671875</v>
      </c>
      <c r="I4" s="20">
        <v>958.22412109375</v>
      </c>
      <c r="J4" s="20">
        <v>776.83270263671875</v>
      </c>
      <c r="K4" s="20">
        <v>31700.205383300781</v>
      </c>
      <c r="L4" s="29">
        <v>2681.73974609375</v>
      </c>
      <c r="M4" s="30">
        <v>34381.945129394531</v>
      </c>
    </row>
    <row r="5" spans="1:13" s="4" customFormat="1" x14ac:dyDescent="0.35">
      <c r="A5" s="22"/>
      <c r="B5" s="23">
        <v>4</v>
      </c>
      <c r="C5" s="24">
        <v>434.1805419921875</v>
      </c>
      <c r="D5" s="25">
        <v>2378.78466796875</v>
      </c>
      <c r="E5" s="25">
        <v>2021.6478271484375</v>
      </c>
      <c r="F5" s="25">
        <v>522.9427490234375</v>
      </c>
      <c r="G5" s="25">
        <v>2916.629638671875</v>
      </c>
      <c r="H5" s="25">
        <v>3227.29833984375</v>
      </c>
      <c r="I5" s="25">
        <v>1051.354736328125</v>
      </c>
      <c r="J5" s="25">
        <v>791.344482421875</v>
      </c>
      <c r="K5" s="25">
        <v>30386.390441894531</v>
      </c>
      <c r="L5" s="31">
        <v>2761.14794921875</v>
      </c>
      <c r="M5" s="32">
        <v>33147.538391113281</v>
      </c>
    </row>
    <row r="6" spans="1:13" s="4" customFormat="1" x14ac:dyDescent="0.3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9"/>
      <c r="M6" s="30"/>
    </row>
    <row r="7" spans="1:13" s="4" customFormat="1" x14ac:dyDescent="0.35">
      <c r="A7" s="22" t="s">
        <v>8</v>
      </c>
      <c r="B7" s="23" t="s">
        <v>24</v>
      </c>
      <c r="C7" s="24">
        <v>443.70523071289062</v>
      </c>
      <c r="D7" s="25">
        <v>2396.54541015625</v>
      </c>
      <c r="E7" s="25">
        <v>1987.702392578125</v>
      </c>
      <c r="F7" s="25">
        <v>325.873779296875</v>
      </c>
      <c r="G7" s="25">
        <v>3727.40185546875</v>
      </c>
      <c r="H7" s="25">
        <v>3109.537353515625</v>
      </c>
      <c r="I7" s="25">
        <v>1300.8026123046875</v>
      </c>
      <c r="J7" s="25">
        <v>818.885009765625</v>
      </c>
      <c r="K7" s="25">
        <v>30500.817596435547</v>
      </c>
      <c r="L7" s="31">
        <v>2381.16064453125</v>
      </c>
      <c r="M7" s="32">
        <v>32881.978240966797</v>
      </c>
    </row>
    <row r="8" spans="1:13" x14ac:dyDescent="0.35">
      <c r="A8" s="17"/>
      <c r="B8" s="18" t="s">
        <v>25</v>
      </c>
      <c r="C8" s="19">
        <v>429.46844482421875</v>
      </c>
      <c r="D8" s="20">
        <v>2449.77490234375</v>
      </c>
      <c r="E8" s="20">
        <v>2029.821044921875</v>
      </c>
      <c r="F8" s="20">
        <v>473.875</v>
      </c>
      <c r="G8" s="20">
        <v>3046.35205078125</v>
      </c>
      <c r="H8" s="20">
        <v>3142.5673828125</v>
      </c>
      <c r="I8" s="20">
        <v>892.861328125</v>
      </c>
      <c r="J8" s="20">
        <v>838.46246337890625</v>
      </c>
      <c r="K8" s="20">
        <v>32270.777893066406</v>
      </c>
      <c r="L8" s="29">
        <v>2401.09326171875</v>
      </c>
      <c r="M8" s="30">
        <v>34671.871154785156</v>
      </c>
    </row>
    <row r="9" spans="1:13" x14ac:dyDescent="0.35">
      <c r="A9" s="22"/>
      <c r="B9" s="23">
        <v>3</v>
      </c>
      <c r="C9" s="24">
        <v>513.72357177734375</v>
      </c>
      <c r="D9" s="25">
        <v>2545.302490234375</v>
      </c>
      <c r="E9" s="25">
        <v>2055.531982421875</v>
      </c>
      <c r="F9" s="25">
        <v>419.53692626953125</v>
      </c>
      <c r="G9" s="25">
        <v>4267.302734375</v>
      </c>
      <c r="H9" s="25">
        <v>3578.716796875</v>
      </c>
      <c r="I9" s="25">
        <v>890.3980712890625</v>
      </c>
      <c r="J9" s="25">
        <v>849.58563232421875</v>
      </c>
      <c r="K9" s="25">
        <v>33086.245056152344</v>
      </c>
      <c r="L9" s="31">
        <v>2761.60009765625</v>
      </c>
      <c r="M9" s="32">
        <v>35847.845153808594</v>
      </c>
    </row>
    <row r="10" spans="1:13" x14ac:dyDescent="0.35">
      <c r="A10" s="17"/>
      <c r="B10" s="18">
        <v>4</v>
      </c>
      <c r="C10" s="19">
        <v>501.89508056640625</v>
      </c>
      <c r="D10" s="20">
        <v>2576.607421875</v>
      </c>
      <c r="E10" s="20">
        <v>2118.090576171875</v>
      </c>
      <c r="F10" s="20">
        <v>594.82122802734375</v>
      </c>
      <c r="G10" s="20">
        <v>3350.656982421875</v>
      </c>
      <c r="H10" s="20">
        <v>3301.9072265625</v>
      </c>
      <c r="I10" s="20">
        <v>1252.638671875</v>
      </c>
      <c r="J10" s="20">
        <v>852.2545166015625</v>
      </c>
      <c r="K10" s="20">
        <v>33686.500305175781</v>
      </c>
      <c r="L10" s="29">
        <v>2958.614501953125</v>
      </c>
      <c r="M10" s="30">
        <v>36645.114807128906</v>
      </c>
    </row>
    <row r="11" spans="1:13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35">
      <c r="A12" s="18" t="s">
        <v>9</v>
      </c>
      <c r="B12" s="17">
        <v>1</v>
      </c>
      <c r="C12" s="27">
        <v>522.86419677734375</v>
      </c>
      <c r="D12" s="27">
        <v>2501.5537109375</v>
      </c>
      <c r="E12" s="27">
        <v>2035.1666259765625</v>
      </c>
      <c r="F12" s="27">
        <v>332.20709228515625</v>
      </c>
      <c r="G12" s="27">
        <v>4307.7626953125</v>
      </c>
      <c r="H12" s="27">
        <v>3245.1181640625</v>
      </c>
      <c r="I12" s="27">
        <v>1481.0126953125</v>
      </c>
      <c r="J12" s="27">
        <v>846.57696533203125</v>
      </c>
      <c r="K12" s="27">
        <v>32975.26416015625</v>
      </c>
      <c r="L12" s="27">
        <v>2598.845703125</v>
      </c>
      <c r="M12" s="27">
        <v>35574.10986328125</v>
      </c>
    </row>
    <row r="13" spans="1:13" x14ac:dyDescent="0.35">
      <c r="A13" s="22"/>
      <c r="B13" s="23">
        <v>2</v>
      </c>
      <c r="C13" s="33">
        <v>525.428955078125</v>
      </c>
      <c r="D13" s="33">
        <v>2517.5302734375</v>
      </c>
      <c r="E13" s="33">
        <v>2134.8251953125</v>
      </c>
      <c r="F13" s="33">
        <v>510.09072875976562</v>
      </c>
      <c r="G13" s="33">
        <v>3679.83349609375</v>
      </c>
      <c r="H13" s="33">
        <v>3083.45263671875</v>
      </c>
      <c r="I13" s="33">
        <v>1132.0428466796875</v>
      </c>
      <c r="J13" s="33">
        <v>844.6942138671875</v>
      </c>
      <c r="K13" s="33">
        <v>33594.929168701172</v>
      </c>
      <c r="L13" s="33">
        <v>2701.990478515625</v>
      </c>
      <c r="M13" s="33">
        <v>36296.919647216797</v>
      </c>
    </row>
    <row r="14" spans="1:13" x14ac:dyDescent="0.35">
      <c r="A14" s="18"/>
      <c r="B14" s="17">
        <v>3</v>
      </c>
      <c r="C14" s="27">
        <v>527.89971923828125</v>
      </c>
      <c r="D14" s="27">
        <v>2565.4873046875</v>
      </c>
      <c r="E14" s="27">
        <v>2183.63037109375</v>
      </c>
      <c r="F14" s="27">
        <v>515.21710205078125</v>
      </c>
      <c r="G14" s="27">
        <v>4955.68017578125</v>
      </c>
      <c r="H14" s="27">
        <v>3264.268310546875</v>
      </c>
      <c r="I14" s="27">
        <v>1151.4649658203125</v>
      </c>
      <c r="J14" s="27">
        <v>846.71502685546875</v>
      </c>
      <c r="K14" s="27">
        <v>34362.080993652344</v>
      </c>
      <c r="L14" s="27">
        <v>3043.268798828125</v>
      </c>
      <c r="M14" s="27">
        <v>37405.349792480469</v>
      </c>
    </row>
    <row r="15" spans="1:13" x14ac:dyDescent="0.35">
      <c r="B15" s="23">
        <v>4</v>
      </c>
      <c r="C15" s="33">
        <v>531.17791748046875</v>
      </c>
      <c r="D15" s="33">
        <v>2589.409423828125</v>
      </c>
      <c r="E15" s="33">
        <v>2251.838623046875</v>
      </c>
      <c r="F15" s="33">
        <v>575.7598876953125</v>
      </c>
      <c r="G15" s="33">
        <v>3764.1044921875</v>
      </c>
      <c r="H15" s="33">
        <v>3214.79638671875</v>
      </c>
      <c r="I15" s="33">
        <v>1418.3651123046875</v>
      </c>
      <c r="J15" s="33">
        <v>852.63934326171875</v>
      </c>
      <c r="K15" s="33">
        <v>33634.152038574219</v>
      </c>
      <c r="L15" s="33">
        <v>3108.11865234375</v>
      </c>
      <c r="M15" s="33">
        <v>36742.270690917969</v>
      </c>
    </row>
    <row r="16" spans="1:13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7" x14ac:dyDescent="0.35">
      <c r="A17" s="32" t="s">
        <v>10</v>
      </c>
      <c r="B17" s="32">
        <v>1</v>
      </c>
      <c r="C17" s="34">
        <v>538.34881591796875</v>
      </c>
      <c r="D17" s="34">
        <v>2538.603271484375</v>
      </c>
      <c r="E17" s="34">
        <v>2147.316162109375</v>
      </c>
      <c r="F17" s="34">
        <v>326.009033203125</v>
      </c>
      <c r="G17" s="34">
        <v>4158.4423828125</v>
      </c>
      <c r="H17" s="34">
        <v>3465.40380859375</v>
      </c>
      <c r="I17" s="34">
        <v>1750.2060546875</v>
      </c>
      <c r="J17" s="34">
        <v>862.4154052734375</v>
      </c>
      <c r="K17" s="34">
        <v>33790.935729980469</v>
      </c>
      <c r="L17" s="34">
        <v>2854.860595703125</v>
      </c>
      <c r="M17" s="34">
        <v>36645.796325683594</v>
      </c>
    </row>
    <row r="18" spans="1:17" x14ac:dyDescent="0.35">
      <c r="A18" s="30"/>
      <c r="B18" s="30">
        <v>2</v>
      </c>
      <c r="C18" s="35">
        <v>538.251953125</v>
      </c>
      <c r="D18" s="35">
        <v>2537.154296875</v>
      </c>
      <c r="E18" s="35">
        <v>2199.52197265625</v>
      </c>
      <c r="F18" s="35">
        <v>393.58367919921875</v>
      </c>
      <c r="G18" s="35">
        <v>3768.113525390625</v>
      </c>
      <c r="H18" s="35">
        <v>3128.944091796875</v>
      </c>
      <c r="I18" s="35">
        <v>1310.0948486328125</v>
      </c>
      <c r="J18" s="35">
        <v>868.93109130859375</v>
      </c>
      <c r="K18" s="35">
        <v>32862.479370117188</v>
      </c>
      <c r="L18" s="35">
        <v>2830.166748046875</v>
      </c>
      <c r="M18" s="35">
        <v>35692.646118164063</v>
      </c>
    </row>
    <row r="19" spans="1:17" x14ac:dyDescent="0.35">
      <c r="A19" s="32"/>
      <c r="B19" s="32">
        <v>3</v>
      </c>
      <c r="C19" s="34">
        <v>582.67779541015625</v>
      </c>
      <c r="D19" s="34">
        <v>2581.814697265625</v>
      </c>
      <c r="E19" s="34">
        <v>2172.46142578125</v>
      </c>
      <c r="F19" s="34">
        <v>358.64120483398437</v>
      </c>
      <c r="G19" s="34">
        <v>5092.24755859375</v>
      </c>
      <c r="H19" s="34">
        <v>3343.866943359375</v>
      </c>
      <c r="I19" s="34">
        <v>1209.333984375</v>
      </c>
      <c r="J19" s="34">
        <v>872.13507080078125</v>
      </c>
      <c r="K19" s="34">
        <v>33969.588653564453</v>
      </c>
      <c r="L19" s="34">
        <v>2965.0830078125</v>
      </c>
      <c r="M19" s="34">
        <v>36934.671661376953</v>
      </c>
    </row>
    <row r="20" spans="1:17" x14ac:dyDescent="0.35">
      <c r="A20" s="30"/>
      <c r="B20" s="30">
        <v>4</v>
      </c>
      <c r="C20" s="35">
        <v>574.009765625</v>
      </c>
      <c r="D20" s="35">
        <v>2630.6630859375</v>
      </c>
      <c r="E20" s="35">
        <v>2225.89794921875</v>
      </c>
      <c r="F20" s="35">
        <v>543.6854248046875</v>
      </c>
      <c r="G20" s="35">
        <v>3665.637939453125</v>
      </c>
      <c r="H20" s="35">
        <v>3310.204345703125</v>
      </c>
      <c r="I20" s="35">
        <v>1419.7650146484375</v>
      </c>
      <c r="J20" s="35">
        <v>872.02752685546875</v>
      </c>
      <c r="K20" s="35">
        <v>33602.982849121094</v>
      </c>
      <c r="L20" s="35">
        <v>3191.8994140625</v>
      </c>
      <c r="M20" s="35">
        <v>36794.882263183594</v>
      </c>
      <c r="N20" s="36"/>
      <c r="P20" s="37"/>
      <c r="Q20" s="2"/>
    </row>
    <row r="21" spans="1:17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7" x14ac:dyDescent="0.35">
      <c r="A22" s="30" t="s">
        <v>11</v>
      </c>
      <c r="B22" s="30">
        <v>1</v>
      </c>
      <c r="C22" s="35">
        <v>551.3575439453125</v>
      </c>
      <c r="D22" s="35">
        <v>2612.551025390625</v>
      </c>
      <c r="E22" s="35">
        <v>2179.141357421875</v>
      </c>
      <c r="F22" s="35">
        <v>320.13739013671875</v>
      </c>
      <c r="G22" s="35">
        <v>4247.486328125</v>
      </c>
      <c r="H22" s="35">
        <v>3397.7958984375</v>
      </c>
      <c r="I22" s="35">
        <v>1699.6796875</v>
      </c>
      <c r="J22" s="35">
        <v>868.85174560546875</v>
      </c>
      <c r="K22" s="35">
        <v>33273.143310546875</v>
      </c>
      <c r="L22" s="35">
        <v>2703.594970703125</v>
      </c>
      <c r="M22" s="35">
        <v>35976.73828125</v>
      </c>
      <c r="N22" s="36"/>
      <c r="P22" s="37"/>
      <c r="Q22" s="2"/>
    </row>
    <row r="23" spans="1:17" x14ac:dyDescent="0.35">
      <c r="A23" s="32"/>
      <c r="B23" s="32">
        <v>2</v>
      </c>
      <c r="C23" s="34">
        <v>541.57513427734375</v>
      </c>
      <c r="D23" s="34">
        <v>2652.7314453125</v>
      </c>
      <c r="E23" s="34">
        <v>2192.41357421875</v>
      </c>
      <c r="F23" s="34">
        <v>364.803955078125</v>
      </c>
      <c r="G23" s="34">
        <v>3921.643310546875</v>
      </c>
      <c r="H23" s="34">
        <v>3306.80322265625</v>
      </c>
      <c r="I23" s="34">
        <v>1277.484375</v>
      </c>
      <c r="J23" s="34">
        <v>866.46051025390625</v>
      </c>
      <c r="K23" s="34">
        <v>32799.36376953125</v>
      </c>
      <c r="L23" s="34">
        <v>2701.580322265625</v>
      </c>
      <c r="M23" s="34">
        <v>35500.944091796875</v>
      </c>
      <c r="N23" s="36"/>
      <c r="P23" s="37"/>
      <c r="Q23" s="2"/>
    </row>
    <row r="24" spans="1:17" x14ac:dyDescent="0.35">
      <c r="A24" s="30"/>
      <c r="B24" s="30">
        <v>3</v>
      </c>
      <c r="C24" s="35">
        <v>614.93682861328125</v>
      </c>
      <c r="D24" s="35">
        <v>2692.85888671875</v>
      </c>
      <c r="E24" s="35">
        <v>2275.51220703125</v>
      </c>
      <c r="F24" s="35">
        <v>414.98287963867187</v>
      </c>
      <c r="G24" s="35">
        <v>4962.474609375</v>
      </c>
      <c r="H24" s="35">
        <v>2950.81640625</v>
      </c>
      <c r="I24" s="35">
        <v>1209.2542724609375</v>
      </c>
      <c r="J24" s="35">
        <v>865.09844970703125</v>
      </c>
      <c r="K24" s="35">
        <v>33288.773956298828</v>
      </c>
      <c r="L24" s="35">
        <v>2812.443359375</v>
      </c>
      <c r="M24" s="35">
        <v>36101.217315673828</v>
      </c>
      <c r="N24" s="36"/>
      <c r="P24" s="38"/>
      <c r="Q24" s="2"/>
    </row>
    <row r="25" spans="1:17" x14ac:dyDescent="0.35">
      <c r="B25" s="32">
        <v>4</v>
      </c>
      <c r="C25" s="34">
        <v>659.19097900390625</v>
      </c>
      <c r="D25" s="34">
        <v>2714.60791015625</v>
      </c>
      <c r="E25" s="34">
        <v>2265.205810546875</v>
      </c>
      <c r="F25" s="34">
        <v>485.96932983398437</v>
      </c>
      <c r="G25" s="34">
        <v>3914.76513671875</v>
      </c>
      <c r="H25" s="34">
        <v>3366.696533203125</v>
      </c>
      <c r="I25" s="34">
        <v>1754.3682861328125</v>
      </c>
      <c r="J25" s="34">
        <v>864.76531982421875</v>
      </c>
      <c r="K25" s="34">
        <v>34088.655914306641</v>
      </c>
      <c r="L25" s="34">
        <v>2899.95556640625</v>
      </c>
      <c r="M25" s="34">
        <v>36988.611480712891</v>
      </c>
      <c r="N25" s="36"/>
      <c r="P25" s="38"/>
      <c r="Q25" s="2"/>
    </row>
    <row r="26" spans="1:17" x14ac:dyDescent="0.35">
      <c r="A26" s="30"/>
      <c r="B26" s="3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P26" s="38"/>
      <c r="Q26" s="2"/>
    </row>
    <row r="27" spans="1:17" x14ac:dyDescent="0.35">
      <c r="A27" s="32" t="s">
        <v>12</v>
      </c>
      <c r="B27" s="32">
        <v>1</v>
      </c>
      <c r="C27" s="34">
        <v>568.98590087890625</v>
      </c>
      <c r="D27" s="34">
        <v>2573.873046875</v>
      </c>
      <c r="E27" s="34">
        <v>2257.180419921875</v>
      </c>
      <c r="F27" s="34">
        <v>264.11627197265625</v>
      </c>
      <c r="G27" s="34">
        <v>4626.18017578125</v>
      </c>
      <c r="H27" s="34">
        <v>3013.14453125</v>
      </c>
      <c r="I27" s="34">
        <v>1634.254638671875</v>
      </c>
      <c r="J27" s="34">
        <v>873.989501953125</v>
      </c>
      <c r="K27" s="34">
        <v>33747.796325683594</v>
      </c>
      <c r="L27" s="34">
        <v>2713.79736328125</v>
      </c>
      <c r="M27" s="34">
        <v>36461.593688964844</v>
      </c>
      <c r="N27" s="3"/>
      <c r="P27" s="38"/>
      <c r="Q27" s="2"/>
    </row>
    <row r="28" spans="1:17" x14ac:dyDescent="0.35">
      <c r="A28" s="30"/>
      <c r="B28" s="30">
        <v>2</v>
      </c>
      <c r="C28" s="35">
        <v>569.72149658203125</v>
      </c>
      <c r="D28" s="35">
        <v>2597.23779296875</v>
      </c>
      <c r="E28" s="35">
        <v>2281.297607421875</v>
      </c>
      <c r="F28" s="35">
        <v>360.001953125</v>
      </c>
      <c r="G28" s="35">
        <v>4086.4677734375</v>
      </c>
      <c r="H28" s="35">
        <v>3322.73583984375</v>
      </c>
      <c r="I28" s="35">
        <v>1218.9295654296875</v>
      </c>
      <c r="J28" s="35">
        <v>873.0118408203125</v>
      </c>
      <c r="K28" s="35">
        <v>34563.505615234375</v>
      </c>
      <c r="L28" s="35">
        <v>2825.067626953125</v>
      </c>
      <c r="M28" s="35">
        <v>37388.5732421875</v>
      </c>
      <c r="N28" s="36"/>
      <c r="P28" s="38"/>
      <c r="Q28" s="2"/>
    </row>
    <row r="29" spans="1:17" x14ac:dyDescent="0.35">
      <c r="B29" s="32">
        <v>3</v>
      </c>
      <c r="C29" s="34">
        <v>593.02032470703125</v>
      </c>
      <c r="D29" s="34">
        <v>2689.7861328125</v>
      </c>
      <c r="E29" s="34">
        <v>2264.5361328125</v>
      </c>
      <c r="F29" s="34">
        <v>457.90158081054687</v>
      </c>
      <c r="G29" s="34">
        <v>5111.53466796875</v>
      </c>
      <c r="H29" s="34">
        <v>3355.964599609375</v>
      </c>
      <c r="I29" s="34">
        <v>1167.160888671875</v>
      </c>
      <c r="J29" s="34">
        <v>865.54248046875</v>
      </c>
      <c r="K29" s="34">
        <v>33979.626739501953</v>
      </c>
      <c r="L29" s="34">
        <v>2762.0732421875</v>
      </c>
      <c r="M29" s="34">
        <v>36741.699981689453</v>
      </c>
      <c r="N29" s="36"/>
      <c r="P29" s="38"/>
      <c r="Q29" s="2"/>
    </row>
    <row r="30" spans="1:17" x14ac:dyDescent="0.35">
      <c r="A30" s="30"/>
      <c r="B30" s="30">
        <v>4</v>
      </c>
      <c r="C30" s="35">
        <v>582.77911376953125</v>
      </c>
      <c r="D30" s="35">
        <v>2824.5576171875</v>
      </c>
      <c r="E30" s="35">
        <v>2305.7275390625</v>
      </c>
      <c r="F30" s="35">
        <v>517.42108154296875</v>
      </c>
      <c r="G30" s="35">
        <v>3334.0595703125</v>
      </c>
      <c r="H30" s="35">
        <v>3397.229248046875</v>
      </c>
      <c r="I30" s="35">
        <v>1391.412353515625</v>
      </c>
      <c r="J30" s="35">
        <v>851.58148193359375</v>
      </c>
      <c r="K30" s="35">
        <v>32762.048400878906</v>
      </c>
      <c r="L30" s="35">
        <v>2864.973876953125</v>
      </c>
      <c r="M30" s="35">
        <v>35627.022277832031</v>
      </c>
      <c r="N30" s="36"/>
      <c r="P30" s="38"/>
      <c r="Q30" s="2"/>
    </row>
    <row r="31" spans="1:17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7" x14ac:dyDescent="0.35">
      <c r="A32" s="30" t="s">
        <v>13</v>
      </c>
      <c r="B32" s="30">
        <v>1</v>
      </c>
      <c r="C32" s="35">
        <v>612.7830810546875</v>
      </c>
      <c r="D32" s="35">
        <v>2887.31396484375</v>
      </c>
      <c r="E32" s="35">
        <v>2232.89306640625</v>
      </c>
      <c r="F32" s="35">
        <v>284.04904174804687</v>
      </c>
      <c r="G32" s="35">
        <v>3946.08203125</v>
      </c>
      <c r="H32" s="35">
        <v>2999.572509765625</v>
      </c>
      <c r="I32" s="35">
        <v>1587.0126953125</v>
      </c>
      <c r="J32" s="35">
        <v>831.24835205078125</v>
      </c>
      <c r="K32" s="35">
        <v>32397.345245361328</v>
      </c>
      <c r="L32" s="35">
        <v>2647.807373046875</v>
      </c>
      <c r="M32" s="35">
        <v>35045.152618408203</v>
      </c>
    </row>
    <row r="33" spans="1:15" x14ac:dyDescent="0.35">
      <c r="A33" s="32"/>
      <c r="B33" s="32">
        <v>2</v>
      </c>
      <c r="C33" s="34">
        <v>623.58544921875</v>
      </c>
      <c r="D33" s="34">
        <v>2999.12451171875</v>
      </c>
      <c r="E33" s="34">
        <v>2272.796630859375</v>
      </c>
      <c r="F33" s="34">
        <v>372.11444091796875</v>
      </c>
      <c r="G33" s="34">
        <v>3998.083984375</v>
      </c>
      <c r="H33" s="34">
        <v>3377.85693359375</v>
      </c>
      <c r="I33" s="34">
        <v>1210.879150390625</v>
      </c>
      <c r="J33" s="34">
        <v>839.95513916015625</v>
      </c>
      <c r="K33" s="34">
        <v>33834.287414550781</v>
      </c>
      <c r="L33" s="34">
        <v>2779.541748046875</v>
      </c>
      <c r="M33" s="34">
        <v>36613.829162597656</v>
      </c>
    </row>
    <row r="34" spans="1:15" x14ac:dyDescent="0.35">
      <c r="A34" s="30"/>
      <c r="B34" s="30">
        <v>3</v>
      </c>
      <c r="C34" s="35">
        <v>678.56005859375</v>
      </c>
      <c r="D34" s="35">
        <v>3075.126953125</v>
      </c>
      <c r="E34" s="35">
        <v>2339.164306640625</v>
      </c>
      <c r="F34" s="35">
        <v>377.9442138671875</v>
      </c>
      <c r="G34" s="35">
        <v>5101.96142578125</v>
      </c>
      <c r="H34" s="35">
        <v>3407.34814453125</v>
      </c>
      <c r="I34" s="35">
        <v>1141.6953125</v>
      </c>
      <c r="J34" s="35">
        <v>877.8243408203125</v>
      </c>
      <c r="K34" s="35">
        <v>33771.130187988281</v>
      </c>
      <c r="L34" s="35">
        <v>2496.355224609375</v>
      </c>
      <c r="M34" s="35">
        <v>36267.485412597656</v>
      </c>
    </row>
    <row r="35" spans="1:15" s="1" customFormat="1" x14ac:dyDescent="0.35">
      <c r="A35" s="22"/>
      <c r="B35" s="23">
        <v>4</v>
      </c>
      <c r="C35" s="24">
        <v>675.1580810546875</v>
      </c>
      <c r="D35" s="25">
        <v>3048.13623046875</v>
      </c>
      <c r="E35" s="25">
        <v>2433.604736328125</v>
      </c>
      <c r="F35" s="25">
        <v>475.23019409179687</v>
      </c>
      <c r="G35" s="25">
        <v>4377.4775390625</v>
      </c>
      <c r="H35" s="25">
        <v>3529.1796875</v>
      </c>
      <c r="I35" s="25">
        <v>1390.265869140625</v>
      </c>
      <c r="J35" s="25">
        <v>944.85595703125</v>
      </c>
      <c r="K35" s="26">
        <v>34716.434967041016</v>
      </c>
      <c r="L35" s="56">
        <v>2699.489990234375</v>
      </c>
      <c r="M35" s="56">
        <v>37415.924957275391</v>
      </c>
    </row>
    <row r="36" spans="1:15" x14ac:dyDescent="0.35">
      <c r="A36" s="17"/>
      <c r="B36" s="18"/>
      <c r="C36" s="19"/>
      <c r="D36" s="20"/>
      <c r="E36" s="20"/>
      <c r="F36" s="20"/>
      <c r="G36" s="20"/>
      <c r="H36" s="20"/>
      <c r="I36" s="20"/>
      <c r="J36" s="20"/>
      <c r="K36" s="21"/>
      <c r="L36" s="21"/>
      <c r="M36" s="21"/>
    </row>
    <row r="37" spans="1:15" x14ac:dyDescent="0.35">
      <c r="A37" s="22" t="s">
        <v>50</v>
      </c>
      <c r="B37" s="23">
        <v>1</v>
      </c>
      <c r="C37" s="24">
        <v>683.03125</v>
      </c>
      <c r="D37" s="25">
        <v>2782.23486328125</v>
      </c>
      <c r="E37" s="25">
        <v>2408.79736328125</v>
      </c>
      <c r="F37" s="25">
        <v>279.49368286132812</v>
      </c>
      <c r="G37" s="25">
        <v>3829.1796875</v>
      </c>
      <c r="H37" s="25">
        <v>3138.74755859375</v>
      </c>
      <c r="I37" s="25">
        <v>1599.521484375</v>
      </c>
      <c r="J37" s="25">
        <v>1041.952392578125</v>
      </c>
      <c r="K37" s="26">
        <v>31768.892791748047</v>
      </c>
      <c r="L37" s="26">
        <v>2392.18212890625</v>
      </c>
      <c r="M37" s="26">
        <v>34161.074920654297</v>
      </c>
      <c r="O37" s="3"/>
    </row>
    <row r="38" spans="1:15" x14ac:dyDescent="0.35">
      <c r="A38" s="17"/>
      <c r="B38" s="30">
        <v>2</v>
      </c>
      <c r="C38" s="19">
        <v>732.6800537109375</v>
      </c>
      <c r="D38" s="20">
        <v>2663.04541015625</v>
      </c>
      <c r="E38" s="20">
        <v>2352.554931640625</v>
      </c>
      <c r="F38" s="20">
        <v>267.3568115234375</v>
      </c>
      <c r="G38" s="20">
        <v>3783.11376953125</v>
      </c>
      <c r="H38" s="20">
        <v>3291.19384765625</v>
      </c>
      <c r="I38" s="20">
        <v>1240.595703125</v>
      </c>
      <c r="J38" s="20">
        <v>548.4044189453125</v>
      </c>
      <c r="K38" s="21">
        <v>30488.07763671875</v>
      </c>
      <c r="L38" s="21">
        <v>1965.98828125</v>
      </c>
      <c r="M38" s="21">
        <v>32454.06591796875</v>
      </c>
    </row>
    <row r="39" spans="1:15" x14ac:dyDescent="0.35">
      <c r="A39" s="22"/>
      <c r="B39" s="23">
        <v>3</v>
      </c>
      <c r="C39" s="24">
        <v>826.4075927734375</v>
      </c>
      <c r="D39" s="25">
        <v>2610.2783203125</v>
      </c>
      <c r="E39" s="25">
        <v>2371.501220703125</v>
      </c>
      <c r="F39" s="25">
        <v>329.17935180664062</v>
      </c>
      <c r="G39" s="25">
        <v>5061.7734375</v>
      </c>
      <c r="H39" s="25">
        <v>3321.416015625</v>
      </c>
      <c r="I39" s="25">
        <v>1206.7711181640625</v>
      </c>
      <c r="J39" s="25">
        <v>760.1204833984375</v>
      </c>
      <c r="K39" s="26">
        <v>29808.143981933594</v>
      </c>
      <c r="L39" s="26">
        <v>2136.072265625</v>
      </c>
      <c r="M39" s="26">
        <v>31944.216247558594</v>
      </c>
    </row>
    <row r="40" spans="1:15" x14ac:dyDescent="0.35">
      <c r="A40" s="17"/>
      <c r="B40" s="18">
        <v>4</v>
      </c>
      <c r="C40" s="19">
        <v>797.614013671875</v>
      </c>
      <c r="D40" s="20">
        <v>2550.8828125</v>
      </c>
      <c r="E40" s="20">
        <v>2318.031494140625</v>
      </c>
      <c r="F40" s="20">
        <v>414.05621337890625</v>
      </c>
      <c r="G40" s="20">
        <v>4435.171875</v>
      </c>
      <c r="H40" s="20">
        <v>3572.826416015625</v>
      </c>
      <c r="I40" s="20">
        <v>1536.4368896484375</v>
      </c>
      <c r="J40" s="20">
        <v>988.15679931640625</v>
      </c>
      <c r="K40" s="21">
        <v>32889.581787109375</v>
      </c>
      <c r="L40" s="21">
        <v>2314.06884765625</v>
      </c>
      <c r="M40" s="21">
        <v>35203.650634765625</v>
      </c>
    </row>
    <row r="41" spans="1:15" x14ac:dyDescent="0.35">
      <c r="A41" s="22"/>
      <c r="B41" s="23"/>
      <c r="C41" s="24"/>
      <c r="D41" s="25"/>
      <c r="E41" s="25"/>
      <c r="F41" s="25"/>
      <c r="G41" s="25"/>
      <c r="H41" s="25"/>
      <c r="I41" s="25"/>
      <c r="J41" s="25"/>
      <c r="K41" s="26"/>
      <c r="L41" s="26"/>
      <c r="M41" s="26"/>
    </row>
    <row r="42" spans="1:15" x14ac:dyDescent="0.35">
      <c r="A42" s="17" t="s">
        <v>55</v>
      </c>
      <c r="B42" s="30">
        <v>1</v>
      </c>
      <c r="C42" s="19">
        <v>803.03045654296875</v>
      </c>
      <c r="D42" s="20">
        <v>2398.67919921875</v>
      </c>
      <c r="E42" s="20">
        <v>2518.80517578125</v>
      </c>
      <c r="F42" s="20">
        <v>258.44631958007813</v>
      </c>
      <c r="G42" s="20">
        <v>3891.72509765625</v>
      </c>
      <c r="H42" s="20">
        <v>3128.14501953125</v>
      </c>
      <c r="I42" s="20">
        <v>1804.15380859375</v>
      </c>
      <c r="J42" s="20">
        <v>997.43402099609375</v>
      </c>
      <c r="K42" s="21">
        <v>29643.690155029297</v>
      </c>
      <c r="L42" s="21">
        <v>2294.963623046875</v>
      </c>
      <c r="M42" s="21">
        <v>31938.653778076172</v>
      </c>
    </row>
    <row r="44" spans="1:15" x14ac:dyDescent="0.35">
      <c r="C44" s="5">
        <f>(C38-C33)/'Table 6'!$M$33</f>
        <v>2.9796010684299463E-3</v>
      </c>
      <c r="D44" s="5">
        <f>(D38-D33)/'Table 6'!$M$33</f>
        <v>-9.1790208576659031E-3</v>
      </c>
      <c r="E44" s="5">
        <f>(E38-E33)/'Table 6'!$M$33</f>
        <v>2.1783654593201078E-3</v>
      </c>
      <c r="F44" s="5">
        <f>(F38-F33)/'Table 6'!$M$33</f>
        <v>-2.8611492376095131E-3</v>
      </c>
      <c r="G44" s="5">
        <f>(G38-G33)/'Table 6'!$M$33</f>
        <v>-5.8712846965307255E-3</v>
      </c>
      <c r="H44" s="5">
        <f>(H38-H33)/'Table 6'!$M$33</f>
        <v>-2.3669495357243175E-3</v>
      </c>
      <c r="I44" s="5">
        <f>(I38-I33)/'Table 6'!$M$33</f>
        <v>8.1162100261098966E-4</v>
      </c>
      <c r="J44" s="5">
        <f>(J38-J33)/'Table 6'!$M$33</f>
        <v>-7.9628579387340699E-3</v>
      </c>
      <c r="K44" s="5">
        <f>(K38-K33)/'Table 6'!$M$33</f>
        <v>-9.1391964576332946E-2</v>
      </c>
      <c r="L44" s="5">
        <f>(L38-L33)/'Table 6'!$M$33</f>
        <v>-2.2219841120249426E-2</v>
      </c>
      <c r="M44" s="5">
        <f>SUM(C44:J44,'Table 5'!C46:K46,L44)</f>
        <v>-0.1136118056965824</v>
      </c>
    </row>
    <row r="45" spans="1:15" x14ac:dyDescent="0.35">
      <c r="C45" s="5">
        <f>(C39-C34)/'Table 6'!$M$34</f>
        <v>4.0765863003099758E-3</v>
      </c>
      <c r="D45" s="5">
        <f>(D39-D34)/'Table 6'!$M$34</f>
        <v>-1.2817228090785499E-2</v>
      </c>
      <c r="E45" s="5">
        <f>(E39-E34)/'Table 6'!$M$34</f>
        <v>8.916227219675849E-4</v>
      </c>
      <c r="F45" s="5">
        <f>(F39-F34)/'Table 6'!$M$34</f>
        <v>-1.3445890032289971E-3</v>
      </c>
      <c r="G45" s="5">
        <f>(G39-G34)/'Table 6'!$M$34</f>
        <v>-1.1080996607305601E-3</v>
      </c>
      <c r="H45" s="5">
        <f>(H39-H34)/'Table 6'!$M$34</f>
        <v>-2.3693985929446634E-3</v>
      </c>
      <c r="I45" s="5">
        <f>(I39-I34)/'Table 6'!$M$34</f>
        <v>1.794329133209168E-3</v>
      </c>
      <c r="J45" s="5">
        <f>(J39-J34)/'Table 6'!$M$34</f>
        <v>-3.2454375064280053E-3</v>
      </c>
      <c r="K45" s="5">
        <f>(K39-K34)/'Table 6'!$M$34</f>
        <v>-0.10927104983898686</v>
      </c>
      <c r="L45" s="5">
        <f>(L39-L34)/'Table 6'!$M$34</f>
        <v>-9.9340484978655084E-3</v>
      </c>
      <c r="M45" s="5">
        <f>SUM(C45:J45,'Table 5'!C47:K47,L45)</f>
        <v>-0.11920509833685237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44"/>
  <sheetViews>
    <sheetView zoomScaleNormal="100" workbookViewId="0">
      <pane xSplit="10" ySplit="3" topLeftCell="K28" activePane="bottomRight" state="frozenSplit"/>
      <selection activeCell="A17" sqref="A17"/>
      <selection pane="topRight" activeCell="A17" sqref="A17"/>
      <selection pane="bottomLeft" activeCell="A17" sqref="A17"/>
      <selection pane="bottomRight" activeCell="C29" sqref="C29:K44"/>
    </sheetView>
  </sheetViews>
  <sheetFormatPr defaultRowHeight="14.5" x14ac:dyDescent="0.35"/>
  <cols>
    <col min="1" max="1" width="5.81640625" customWidth="1"/>
    <col min="2" max="2" width="9.1796875" customWidth="1"/>
    <col min="3" max="3" width="8" customWidth="1"/>
    <col min="5" max="5" width="11.81640625" bestFit="1" customWidth="1"/>
    <col min="6" max="6" width="10.81640625" customWidth="1"/>
    <col min="7" max="7" width="12" bestFit="1" customWidth="1"/>
    <col min="8" max="8" width="9.54296875" customWidth="1"/>
    <col min="9" max="9" width="10.81640625" customWidth="1"/>
    <col min="10" max="10" width="10.54296875" customWidth="1"/>
    <col min="11" max="11" width="12" customWidth="1"/>
  </cols>
  <sheetData>
    <row r="1" spans="1:31" x14ac:dyDescent="0.35">
      <c r="A1" s="39" t="s">
        <v>15</v>
      </c>
      <c r="B1" s="40"/>
      <c r="C1" s="41"/>
      <c r="D1" s="41"/>
      <c r="E1" s="41"/>
      <c r="F1" s="41"/>
      <c r="G1" s="41"/>
      <c r="H1" s="41"/>
      <c r="I1" s="41"/>
      <c r="J1" s="41"/>
      <c r="K1" s="6"/>
    </row>
    <row r="2" spans="1:31" x14ac:dyDescent="0.35">
      <c r="A2" s="42" t="s">
        <v>40</v>
      </c>
      <c r="B2" s="40"/>
      <c r="C2" s="41"/>
      <c r="D2" s="41"/>
      <c r="E2" s="41"/>
      <c r="F2" s="41"/>
      <c r="G2" s="41"/>
      <c r="H2" s="41"/>
      <c r="I2" s="41"/>
      <c r="J2" s="41"/>
      <c r="K2" s="6"/>
    </row>
    <row r="3" spans="1:3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35</v>
      </c>
    </row>
    <row r="4" spans="1:31" s="4" customFormat="1" x14ac:dyDescent="0.35">
      <c r="A4" s="22" t="s">
        <v>6</v>
      </c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</row>
    <row r="5" spans="1:31" x14ac:dyDescent="0.35">
      <c r="A5" s="17"/>
      <c r="B5" s="18" t="s">
        <v>25</v>
      </c>
      <c r="C5" s="48"/>
      <c r="D5" s="48"/>
      <c r="E5" s="48"/>
      <c r="F5" s="48"/>
      <c r="G5" s="48"/>
      <c r="H5" s="48"/>
      <c r="I5" s="48"/>
      <c r="J5" s="48"/>
      <c r="K5" s="48"/>
    </row>
    <row r="6" spans="1:31" s="4" customFormat="1" x14ac:dyDescent="0.35">
      <c r="A6" s="22"/>
      <c r="B6" s="23" t="s">
        <v>26</v>
      </c>
      <c r="C6" s="47"/>
      <c r="D6" s="47"/>
      <c r="E6" s="47"/>
      <c r="F6" s="47"/>
      <c r="G6" s="47"/>
      <c r="H6" s="47"/>
      <c r="I6" s="47"/>
      <c r="J6" s="47"/>
      <c r="K6" s="47"/>
    </row>
    <row r="7" spans="1:31" x14ac:dyDescent="0.35">
      <c r="A7" s="17"/>
      <c r="B7" s="18" t="s">
        <v>36</v>
      </c>
      <c r="C7" s="48"/>
      <c r="D7" s="48"/>
      <c r="E7" s="48"/>
      <c r="F7" s="48"/>
      <c r="G7" s="48"/>
      <c r="H7" s="48"/>
      <c r="I7" s="48"/>
      <c r="J7" s="48"/>
      <c r="K7" s="48"/>
    </row>
    <row r="8" spans="1:31" s="4" customFormat="1" x14ac:dyDescent="0.35">
      <c r="A8" s="22"/>
      <c r="B8" s="23"/>
      <c r="C8" s="49"/>
      <c r="D8" s="49"/>
      <c r="E8" s="49"/>
      <c r="F8" s="49"/>
      <c r="G8" s="49"/>
      <c r="H8" s="49"/>
      <c r="I8" s="49"/>
      <c r="J8" s="49"/>
      <c r="K8" s="49"/>
    </row>
    <row r="9" spans="1:31" x14ac:dyDescent="0.35">
      <c r="A9" s="17" t="s">
        <v>8</v>
      </c>
      <c r="B9" s="18" t="s">
        <v>24</v>
      </c>
      <c r="C9" s="50">
        <v>-13.505996546825045</v>
      </c>
      <c r="D9" s="50">
        <v>28.795638488573587</v>
      </c>
      <c r="E9" s="50">
        <v>-3.6807725967353662</v>
      </c>
      <c r="F9" s="50">
        <v>-8.0036902592323997</v>
      </c>
      <c r="G9" s="50">
        <v>-6.5230030406079038</v>
      </c>
      <c r="H9" s="50">
        <v>31.028383543553076</v>
      </c>
      <c r="I9" s="50">
        <v>22.55312150776426</v>
      </c>
      <c r="J9" s="50">
        <v>13.502881960734754</v>
      </c>
      <c r="K9" s="50">
        <v>9.4243598456957898</v>
      </c>
      <c r="M9" s="65"/>
      <c r="N9" s="65"/>
      <c r="O9" s="65"/>
      <c r="P9" s="65"/>
      <c r="Q9" s="65"/>
      <c r="R9" s="65"/>
      <c r="S9" s="65"/>
      <c r="T9" s="65"/>
      <c r="U9" s="65"/>
      <c r="W9" s="66"/>
      <c r="X9" s="66"/>
      <c r="Y9" s="66"/>
      <c r="Z9" s="66"/>
      <c r="AA9" s="66"/>
      <c r="AB9" s="66"/>
      <c r="AC9" s="66"/>
      <c r="AD9" s="66"/>
      <c r="AE9" s="66"/>
    </row>
    <row r="10" spans="1:31" s="4" customFormat="1" x14ac:dyDescent="0.35">
      <c r="A10" s="22"/>
      <c r="B10" s="23" t="s">
        <v>25</v>
      </c>
      <c r="C10" s="49">
        <v>12.690517552197718</v>
      </c>
      <c r="D10" s="49">
        <v>19.027337034650529</v>
      </c>
      <c r="E10" s="49">
        <v>0.50264858865533313</v>
      </c>
      <c r="F10" s="49">
        <v>-0.26357491323892646</v>
      </c>
      <c r="G10" s="49">
        <v>3.7847490301462017</v>
      </c>
      <c r="H10" s="49">
        <v>34.731273380857999</v>
      </c>
      <c r="I10" s="49">
        <v>3.4392932291564478</v>
      </c>
      <c r="J10" s="49">
        <v>11.70733652023587</v>
      </c>
      <c r="K10" s="49">
        <v>7.6957633316154244</v>
      </c>
      <c r="M10" s="65"/>
      <c r="N10" s="65"/>
      <c r="O10" s="65"/>
      <c r="P10" s="65"/>
      <c r="Q10" s="65"/>
      <c r="R10" s="65"/>
      <c r="S10" s="65"/>
      <c r="T10" s="65"/>
      <c r="U10" s="65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 x14ac:dyDescent="0.35">
      <c r="A11" s="17"/>
      <c r="B11" s="18">
        <v>3</v>
      </c>
      <c r="C11" s="50">
        <v>1.9258664077940466</v>
      </c>
      <c r="D11" s="50">
        <v>3.464887402469742</v>
      </c>
      <c r="E11" s="50">
        <v>-14.386521335908839</v>
      </c>
      <c r="F11" s="50">
        <v>7.9937359506142087</v>
      </c>
      <c r="G11" s="50">
        <v>11.73120014979466</v>
      </c>
      <c r="H11" s="50">
        <v>40.895921151386119</v>
      </c>
      <c r="I11" s="50">
        <v>12.891272625313391</v>
      </c>
      <c r="J11" s="50">
        <v>12.949522129534984</v>
      </c>
      <c r="K11" s="50">
        <v>11.75886765266236</v>
      </c>
      <c r="M11" s="65"/>
      <c r="N11" s="65"/>
      <c r="O11" s="65"/>
      <c r="P11" s="65"/>
      <c r="Q11" s="65"/>
      <c r="R11" s="65"/>
      <c r="S11" s="65"/>
      <c r="T11" s="65"/>
      <c r="U11" s="65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4" customFormat="1" x14ac:dyDescent="0.35">
      <c r="A12" s="22"/>
      <c r="B12" s="23">
        <v>4</v>
      </c>
      <c r="C12" s="49">
        <v>7.4646585934576848</v>
      </c>
      <c r="D12" s="49">
        <v>-13.326040211960745</v>
      </c>
      <c r="E12" s="49">
        <v>-0.14257686190849483</v>
      </c>
      <c r="F12" s="49">
        <v>15.810014363070636</v>
      </c>
      <c r="G12" s="49">
        <v>14.448942831516746</v>
      </c>
      <c r="H12" s="49">
        <v>54.302979016487683</v>
      </c>
      <c r="I12" s="49">
        <v>14.806406847544181</v>
      </c>
      <c r="J12" s="49">
        <v>6.7072985936206493</v>
      </c>
      <c r="K12" s="49">
        <v>11.010135170715785</v>
      </c>
      <c r="M12" s="65"/>
      <c r="N12" s="65"/>
      <c r="O12" s="65"/>
      <c r="P12" s="65"/>
      <c r="Q12" s="65"/>
      <c r="R12" s="65"/>
      <c r="S12" s="65"/>
      <c r="T12" s="65"/>
      <c r="U12" s="65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x14ac:dyDescent="0.35">
      <c r="A13" s="17"/>
      <c r="B13" s="18"/>
      <c r="C13" s="50"/>
      <c r="D13" s="50"/>
      <c r="E13" s="50"/>
      <c r="F13" s="50"/>
      <c r="G13" s="50"/>
      <c r="H13" s="50"/>
      <c r="I13" s="50"/>
      <c r="J13" s="50"/>
      <c r="K13" s="50"/>
      <c r="M13" s="65"/>
      <c r="N13" s="65"/>
      <c r="O13" s="65"/>
      <c r="P13" s="65"/>
      <c r="Q13" s="65"/>
      <c r="R13" s="65"/>
      <c r="S13" s="65"/>
      <c r="T13" s="65"/>
      <c r="U13" s="65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s="4" customFormat="1" x14ac:dyDescent="0.35">
      <c r="A14" s="46" t="s">
        <v>9</v>
      </c>
      <c r="B14" s="23">
        <v>1</v>
      </c>
      <c r="C14" s="49">
        <v>-4.9752589093208002</v>
      </c>
      <c r="D14" s="49">
        <v>-3.6412141871347075</v>
      </c>
      <c r="E14" s="49">
        <v>2.8745680227237926</v>
      </c>
      <c r="F14" s="49">
        <v>1.9233019550500643</v>
      </c>
      <c r="G14" s="49">
        <v>13.560928277057684</v>
      </c>
      <c r="H14" s="49">
        <v>38.370550511384806</v>
      </c>
      <c r="I14" s="49">
        <v>7.5026491395081649</v>
      </c>
      <c r="J14" s="49">
        <v>11.524397360431152</v>
      </c>
      <c r="K14" s="49">
        <v>28.747755511018084</v>
      </c>
      <c r="M14" s="65"/>
      <c r="N14" s="65"/>
      <c r="O14" s="65"/>
      <c r="P14" s="65"/>
      <c r="Q14" s="65"/>
      <c r="R14" s="65"/>
      <c r="S14" s="65"/>
      <c r="T14" s="65"/>
      <c r="U14" s="65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x14ac:dyDescent="0.35">
      <c r="A15" s="17"/>
      <c r="B15" s="18">
        <v>2</v>
      </c>
      <c r="C15" s="50">
        <v>-29.733339319647001</v>
      </c>
      <c r="D15" s="50">
        <v>-4.6972343935997429</v>
      </c>
      <c r="E15" s="50">
        <v>-7.0658015649036372</v>
      </c>
      <c r="F15" s="50">
        <v>2.7778125222443606</v>
      </c>
      <c r="G15" s="50">
        <v>3.5635874858466963</v>
      </c>
      <c r="H15" s="50">
        <v>41.28169841255928</v>
      </c>
      <c r="I15" s="50">
        <v>11.102377979128988</v>
      </c>
      <c r="J15" s="50">
        <v>7.4268253168202705</v>
      </c>
      <c r="K15" s="50">
        <v>20.586210875680607</v>
      </c>
      <c r="M15" s="65"/>
      <c r="N15" s="65"/>
      <c r="O15" s="65"/>
      <c r="P15" s="65"/>
      <c r="Q15" s="65"/>
      <c r="R15" s="65"/>
      <c r="S15" s="65"/>
      <c r="T15" s="65"/>
      <c r="U15" s="65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x14ac:dyDescent="0.35">
      <c r="B16" s="23">
        <v>3</v>
      </c>
      <c r="C16" s="49">
        <v>-4.5328417895446478</v>
      </c>
      <c r="D16" s="49">
        <v>-15.090991855779265</v>
      </c>
      <c r="E16" s="49">
        <v>5.4722050138756515</v>
      </c>
      <c r="F16" s="49">
        <v>-5.8756950436470845</v>
      </c>
      <c r="G16" s="49">
        <v>-1.2631624794927632</v>
      </c>
      <c r="H16" s="49">
        <v>18.257048874034695</v>
      </c>
      <c r="I16" s="49">
        <v>7.6138493262453295</v>
      </c>
      <c r="J16" s="49">
        <v>-4.6460081467676844</v>
      </c>
      <c r="K16" s="49">
        <v>12.77070955974385</v>
      </c>
      <c r="M16" s="65"/>
      <c r="N16" s="65"/>
      <c r="O16" s="65"/>
      <c r="P16" s="65"/>
      <c r="Q16" s="65"/>
      <c r="R16" s="65"/>
      <c r="S16" s="65"/>
      <c r="T16" s="65"/>
      <c r="U16" s="65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x14ac:dyDescent="0.35">
      <c r="A17" s="18"/>
      <c r="B17" s="18">
        <v>4</v>
      </c>
      <c r="C17" s="50">
        <v>7.4533953859776432</v>
      </c>
      <c r="D17" s="50">
        <v>-15.42640892497613</v>
      </c>
      <c r="E17" s="50">
        <v>-15.476955829811459</v>
      </c>
      <c r="F17" s="50">
        <v>-10.396506899430449</v>
      </c>
      <c r="G17" s="50">
        <v>6.6981397503650726</v>
      </c>
      <c r="H17" s="50">
        <v>0.8293434057294462</v>
      </c>
      <c r="I17" s="50">
        <v>2.3791964020609697</v>
      </c>
      <c r="J17" s="50">
        <v>5.5639133313162148</v>
      </c>
      <c r="K17" s="50">
        <v>16.652185348226297</v>
      </c>
      <c r="M17" s="65"/>
      <c r="N17" s="65"/>
      <c r="O17" s="65"/>
      <c r="P17" s="65"/>
      <c r="Q17" s="65"/>
      <c r="R17" s="65"/>
      <c r="S17" s="65"/>
      <c r="T17" s="65"/>
      <c r="U17" s="65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x14ac:dyDescent="0.35">
      <c r="B18" s="51"/>
      <c r="C18" s="51"/>
      <c r="D18" s="51"/>
      <c r="E18" s="51"/>
      <c r="F18" s="51"/>
      <c r="G18" s="51"/>
      <c r="H18" s="51"/>
      <c r="I18" s="51"/>
      <c r="J18" s="51"/>
      <c r="K18" s="51"/>
      <c r="M18" s="65"/>
      <c r="N18" s="65"/>
      <c r="O18" s="65"/>
      <c r="P18" s="65"/>
      <c r="Q18" s="65"/>
      <c r="R18" s="65"/>
      <c r="S18" s="65"/>
      <c r="T18" s="65"/>
      <c r="U18" s="65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x14ac:dyDescent="0.35">
      <c r="A19" s="17" t="s">
        <v>10</v>
      </c>
      <c r="B19" s="18">
        <v>1</v>
      </c>
      <c r="C19" s="50">
        <v>-6.7549402231744295</v>
      </c>
      <c r="D19" s="50">
        <v>7.8672318129312089</v>
      </c>
      <c r="E19" s="50">
        <v>-6.2004230369710882</v>
      </c>
      <c r="F19" s="50">
        <v>13.927665820771125</v>
      </c>
      <c r="G19" s="50">
        <v>17.537966725294424</v>
      </c>
      <c r="H19" s="50">
        <v>-25.840324847794449</v>
      </c>
      <c r="I19" s="50">
        <v>10.268257824800685</v>
      </c>
      <c r="J19" s="50">
        <v>4.4810358283178573</v>
      </c>
      <c r="K19" s="50">
        <v>-5.4225200895676267</v>
      </c>
      <c r="M19" s="65"/>
      <c r="N19" s="65"/>
      <c r="O19" s="65"/>
      <c r="P19" s="65"/>
      <c r="Q19" s="65"/>
      <c r="R19" s="65"/>
      <c r="S19" s="65"/>
      <c r="T19" s="65"/>
      <c r="U19" s="65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1" x14ac:dyDescent="0.35">
      <c r="B20" s="23">
        <v>2</v>
      </c>
      <c r="C20" s="49">
        <v>4.8259459732642966</v>
      </c>
      <c r="D20" s="49">
        <v>16.815449663454814</v>
      </c>
      <c r="E20" s="49">
        <v>-25.551952804702395</v>
      </c>
      <c r="F20" s="49">
        <v>3.6203621557016561</v>
      </c>
      <c r="G20" s="49">
        <v>23.419544373479752</v>
      </c>
      <c r="H20" s="49">
        <v>-49.052078207595287</v>
      </c>
      <c r="I20" s="49">
        <v>4.843179170136537</v>
      </c>
      <c r="J20" s="49">
        <v>-1.2904386076691736</v>
      </c>
      <c r="K20" s="49">
        <v>3.8495938145111523</v>
      </c>
      <c r="M20" s="65"/>
      <c r="N20" s="65"/>
      <c r="O20" s="65"/>
      <c r="P20" s="65"/>
      <c r="Q20" s="65"/>
      <c r="R20" s="65"/>
      <c r="S20" s="65"/>
      <c r="T20" s="65"/>
      <c r="U20" s="65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x14ac:dyDescent="0.35">
      <c r="A21" s="18"/>
      <c r="B21" s="18">
        <v>3</v>
      </c>
      <c r="C21" s="50">
        <v>-15.345940084406763</v>
      </c>
      <c r="D21" s="50">
        <v>5.7211480360703035</v>
      </c>
      <c r="E21" s="50">
        <v>-9.5316248441289133</v>
      </c>
      <c r="F21" s="50">
        <v>13.717653674246733</v>
      </c>
      <c r="G21" s="50">
        <v>21.67991626350026</v>
      </c>
      <c r="H21" s="50">
        <v>-44.069302638485851</v>
      </c>
      <c r="I21" s="50">
        <v>-4.1026809883830282</v>
      </c>
      <c r="J21" s="50">
        <v>8.9172161255373368</v>
      </c>
      <c r="K21" s="50">
        <v>9.0205074423948872</v>
      </c>
      <c r="M21" s="65"/>
      <c r="N21" s="65"/>
      <c r="O21" s="65"/>
      <c r="P21" s="65"/>
      <c r="Q21" s="65"/>
      <c r="R21" s="65"/>
      <c r="S21" s="65"/>
      <c r="T21" s="65"/>
      <c r="U21" s="65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x14ac:dyDescent="0.35">
      <c r="A22" s="49"/>
      <c r="B22" s="52">
        <v>4</v>
      </c>
      <c r="C22" s="49">
        <v>-6.2221645464996413</v>
      </c>
      <c r="D22" s="49">
        <v>19.092263883902518</v>
      </c>
      <c r="E22" s="49">
        <v>-0.77761866303974614</v>
      </c>
      <c r="F22" s="49">
        <v>9.3644436545837095</v>
      </c>
      <c r="G22" s="49">
        <v>25.077636217025685</v>
      </c>
      <c r="H22" s="49">
        <v>-45.679454498897975</v>
      </c>
      <c r="I22" s="49">
        <v>2.0732557958946529</v>
      </c>
      <c r="J22" s="49">
        <v>3.8617673198999398</v>
      </c>
      <c r="K22" s="49">
        <v>15.074568751237592</v>
      </c>
      <c r="M22" s="65"/>
      <c r="N22" s="65"/>
      <c r="O22" s="65"/>
      <c r="P22" s="65"/>
      <c r="Q22" s="65"/>
      <c r="R22" s="65"/>
      <c r="S22" s="65"/>
      <c r="T22" s="65"/>
      <c r="U22" s="65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x14ac:dyDescent="0.35">
      <c r="A23" s="17"/>
      <c r="B23" s="18"/>
      <c r="C23" s="50"/>
      <c r="D23" s="50"/>
      <c r="E23" s="50"/>
      <c r="F23" s="50"/>
      <c r="G23" s="50"/>
      <c r="H23" s="50"/>
      <c r="I23" s="50"/>
      <c r="J23" s="50"/>
      <c r="K23" s="50"/>
      <c r="M23" s="65"/>
      <c r="N23" s="65"/>
      <c r="O23" s="65"/>
      <c r="P23" s="65"/>
      <c r="Q23" s="65"/>
      <c r="R23" s="65"/>
      <c r="S23" s="65"/>
      <c r="T23" s="65"/>
      <c r="U23" s="65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x14ac:dyDescent="0.35">
      <c r="A24" s="2" t="s">
        <v>11</v>
      </c>
      <c r="B24" s="23">
        <v>1</v>
      </c>
      <c r="C24" s="49">
        <v>10.533879577877116</v>
      </c>
      <c r="D24" s="49">
        <v>7.7500480029226821</v>
      </c>
      <c r="E24" s="49">
        <v>7.7301680815141935</v>
      </c>
      <c r="F24" s="49">
        <v>-4.9992993269728032</v>
      </c>
      <c r="G24" s="49">
        <v>-4.0370457848554651</v>
      </c>
      <c r="H24" s="49">
        <v>-41.317864593646867</v>
      </c>
      <c r="I24" s="49">
        <v>-5.5293301450405181</v>
      </c>
      <c r="J24" s="49">
        <v>-3.8119242396112156</v>
      </c>
      <c r="K24" s="49">
        <v>8.4674981416424941</v>
      </c>
      <c r="M24" s="65"/>
      <c r="N24" s="65"/>
      <c r="O24" s="65"/>
      <c r="P24" s="65"/>
      <c r="Q24" s="65"/>
      <c r="R24" s="65"/>
      <c r="S24" s="65"/>
      <c r="T24" s="65"/>
      <c r="U24" s="65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1" x14ac:dyDescent="0.35">
      <c r="A25" s="18"/>
      <c r="B25" s="18">
        <v>2</v>
      </c>
      <c r="C25" s="50">
        <v>5.3919317259445876</v>
      </c>
      <c r="D25" s="50">
        <v>-8.102277153940264</v>
      </c>
      <c r="E25" s="50">
        <v>17.621771728752591</v>
      </c>
      <c r="F25" s="50">
        <v>-2.0003431581849327</v>
      </c>
      <c r="G25" s="50">
        <v>-15.380088425224116</v>
      </c>
      <c r="H25" s="50">
        <v>-27.606572522106376</v>
      </c>
      <c r="I25" s="50">
        <v>-8.6299950660227154</v>
      </c>
      <c r="J25" s="50">
        <v>6.2385796290882638</v>
      </c>
      <c r="K25" s="50">
        <v>-6.3243638995433287</v>
      </c>
      <c r="M25" s="65"/>
      <c r="N25" s="65"/>
      <c r="O25" s="65"/>
      <c r="P25" s="65"/>
      <c r="Q25" s="65"/>
      <c r="R25" s="65"/>
      <c r="S25" s="65"/>
      <c r="T25" s="65"/>
      <c r="U25" s="65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1" x14ac:dyDescent="0.35">
      <c r="B26" s="23">
        <v>3</v>
      </c>
      <c r="C26" s="49">
        <v>20.100821754569907</v>
      </c>
      <c r="D26" s="49">
        <v>5.5868245146598383E-2</v>
      </c>
      <c r="E26" s="49">
        <v>10.797465781265657</v>
      </c>
      <c r="F26" s="49">
        <v>-0.29312651764070097</v>
      </c>
      <c r="G26" s="49">
        <v>-18.06154328188542</v>
      </c>
      <c r="H26" s="49">
        <v>-16.003311970910843</v>
      </c>
      <c r="I26" s="49">
        <v>-12.209194438768193</v>
      </c>
      <c r="J26" s="49">
        <v>1.1543809407780543</v>
      </c>
      <c r="K26" s="49">
        <v>-11.454489940810987</v>
      </c>
      <c r="M26" s="65"/>
      <c r="N26" s="65"/>
      <c r="O26" s="65"/>
      <c r="P26" s="65"/>
      <c r="Q26" s="65"/>
      <c r="R26" s="65"/>
      <c r="S26" s="65"/>
      <c r="T26" s="65"/>
      <c r="U26" s="65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1" x14ac:dyDescent="0.35">
      <c r="A27" s="18"/>
      <c r="B27" s="18">
        <v>4</v>
      </c>
      <c r="C27" s="50">
        <v>-9.6559321338319251</v>
      </c>
      <c r="D27" s="50">
        <v>5.8887403632492834</v>
      </c>
      <c r="E27" s="50">
        <v>21.433845022085052</v>
      </c>
      <c r="F27" s="50">
        <v>0.58282409263455293</v>
      </c>
      <c r="G27" s="50">
        <v>-29.028681331579094</v>
      </c>
      <c r="H27" s="50">
        <v>-0.19828878674272232</v>
      </c>
      <c r="I27" s="50">
        <v>-11.080932565034558</v>
      </c>
      <c r="J27" s="50">
        <v>-8.3209192438450117</v>
      </c>
      <c r="K27" s="50">
        <v>-5.7274580549001683</v>
      </c>
      <c r="M27" s="65"/>
      <c r="N27" s="65"/>
      <c r="O27" s="65"/>
      <c r="P27" s="65"/>
      <c r="Q27" s="65"/>
      <c r="R27" s="65"/>
      <c r="S27" s="65"/>
      <c r="T27" s="65"/>
      <c r="U27" s="65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1" x14ac:dyDescent="0.35">
      <c r="B28" s="51"/>
      <c r="C28" s="51"/>
      <c r="D28" s="51"/>
      <c r="E28" s="51"/>
      <c r="F28" s="51"/>
      <c r="G28" s="51"/>
      <c r="H28" s="51"/>
      <c r="I28" s="51"/>
      <c r="J28" s="51"/>
      <c r="K28" s="51"/>
      <c r="M28" s="65"/>
      <c r="N28" s="65"/>
      <c r="O28" s="65"/>
      <c r="P28" s="65"/>
      <c r="Q28" s="65"/>
      <c r="R28" s="65"/>
      <c r="S28" s="65"/>
      <c r="T28" s="65"/>
      <c r="U28" s="65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x14ac:dyDescent="0.35">
      <c r="A29" s="53" t="s">
        <v>12</v>
      </c>
      <c r="B29" s="18">
        <v>1</v>
      </c>
      <c r="C29" s="50">
        <v>-1.9703632139821536</v>
      </c>
      <c r="D29" s="50">
        <v>-2.0790772413324987</v>
      </c>
      <c r="E29" s="50">
        <v>19.279118384987939</v>
      </c>
      <c r="F29" s="50">
        <v>1.1219969535432597</v>
      </c>
      <c r="G29" s="50">
        <v>8.320587038094402</v>
      </c>
      <c r="H29" s="50">
        <v>12.260395807515977</v>
      </c>
      <c r="I29" s="50">
        <v>-5.8463671509730801</v>
      </c>
      <c r="J29" s="50">
        <v>8.9225678304625262</v>
      </c>
      <c r="K29" s="50">
        <v>-8.388866485180003</v>
      </c>
      <c r="M29" s="65"/>
      <c r="N29" s="65"/>
      <c r="O29" s="65"/>
      <c r="P29" s="65"/>
      <c r="Q29" s="65"/>
      <c r="R29" s="65"/>
      <c r="S29" s="65"/>
      <c r="T29" s="65"/>
      <c r="U29" s="65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1" x14ac:dyDescent="0.35">
      <c r="B30" s="23">
        <v>2</v>
      </c>
      <c r="C30" s="49">
        <v>9.4468193468476187</v>
      </c>
      <c r="D30" s="49">
        <v>1.8712660219273829</v>
      </c>
      <c r="E30" s="49">
        <v>38.71155582980299</v>
      </c>
      <c r="F30" s="49">
        <v>0.15152650864096984</v>
      </c>
      <c r="G30" s="49">
        <v>20.074318466582511</v>
      </c>
      <c r="H30" s="49">
        <v>-3.8973188120978506</v>
      </c>
      <c r="I30" s="49">
        <v>1.9912520052778859</v>
      </c>
      <c r="J30" s="49">
        <v>-1.007040551219518E-2</v>
      </c>
      <c r="K30" s="49">
        <v>4.3648209169850674</v>
      </c>
      <c r="M30" s="65"/>
      <c r="N30" s="65"/>
      <c r="O30" s="65"/>
      <c r="P30" s="65"/>
      <c r="Q30" s="65"/>
      <c r="R30" s="65"/>
      <c r="S30" s="65"/>
      <c r="T30" s="65"/>
      <c r="U30" s="65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1" x14ac:dyDescent="0.35">
      <c r="A31" s="18"/>
      <c r="B31" s="18">
        <v>3</v>
      </c>
      <c r="C31" s="50">
        <v>-0.2198872335582962</v>
      </c>
      <c r="D31" s="50">
        <v>4.3161247365020614</v>
      </c>
      <c r="E31" s="50">
        <v>12.235334365281176</v>
      </c>
      <c r="F31" s="50">
        <v>0.79032468337726414</v>
      </c>
      <c r="G31" s="50">
        <v>15.752538927696492</v>
      </c>
      <c r="H31" s="50">
        <v>-21.968648072062805</v>
      </c>
      <c r="I31" s="50">
        <v>-7.9444445521433806</v>
      </c>
      <c r="J31" s="50">
        <v>10.526546396941086</v>
      </c>
      <c r="K31" s="50">
        <v>-0.70487281006053593</v>
      </c>
      <c r="M31" s="65"/>
      <c r="N31" s="65"/>
      <c r="O31" s="65"/>
      <c r="P31" s="65"/>
      <c r="Q31" s="65"/>
      <c r="R31" s="65"/>
      <c r="S31" s="65"/>
      <c r="T31" s="65"/>
      <c r="U31" s="65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1" x14ac:dyDescent="0.35">
      <c r="A32" s="49"/>
      <c r="B32" s="23">
        <v>4</v>
      </c>
      <c r="C32" s="49">
        <v>15.105303783540577</v>
      </c>
      <c r="D32" s="49">
        <v>-4.285631876771788</v>
      </c>
      <c r="E32" s="49">
        <v>-0.9578081601463424</v>
      </c>
      <c r="F32" s="49">
        <v>-3.3767022139726066</v>
      </c>
      <c r="G32" s="49">
        <v>10.068742795927946</v>
      </c>
      <c r="H32" s="49">
        <v>-24.825765923528905</v>
      </c>
      <c r="I32" s="49">
        <v>-8.3230888103273912</v>
      </c>
      <c r="J32" s="49">
        <v>-2.0091513855626744</v>
      </c>
      <c r="K32" s="49">
        <v>5.1199582002578694</v>
      </c>
      <c r="M32" s="65"/>
      <c r="N32" s="65"/>
      <c r="O32" s="65"/>
      <c r="P32" s="65"/>
      <c r="Q32" s="65"/>
      <c r="R32" s="65"/>
      <c r="S32" s="65"/>
      <c r="T32" s="65"/>
      <c r="U32" s="65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x14ac:dyDescent="0.35">
      <c r="A33" s="17"/>
      <c r="B33" s="18"/>
      <c r="C33" s="50"/>
      <c r="D33" s="50"/>
      <c r="E33" s="50"/>
      <c r="F33" s="50"/>
      <c r="G33" s="50"/>
      <c r="H33" s="50"/>
      <c r="I33" s="50"/>
      <c r="J33" s="50"/>
      <c r="K33" s="50"/>
      <c r="M33" s="65"/>
      <c r="N33" s="65"/>
      <c r="O33" s="65"/>
      <c r="P33" s="65"/>
      <c r="Q33" s="65"/>
      <c r="R33" s="65"/>
      <c r="S33" s="65"/>
      <c r="T33" s="65"/>
      <c r="U33" s="65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x14ac:dyDescent="0.35">
      <c r="A34" s="2" t="s">
        <v>13</v>
      </c>
      <c r="B34" s="23">
        <v>1</v>
      </c>
      <c r="C34" s="49">
        <v>4.8794038321389053</v>
      </c>
      <c r="D34" s="49">
        <v>-12.299780009060186</v>
      </c>
      <c r="E34" s="49">
        <v>-4.5239919311289327</v>
      </c>
      <c r="F34" s="49">
        <v>-2.6934358467163975</v>
      </c>
      <c r="G34" s="49">
        <v>-14.975325584013433</v>
      </c>
      <c r="H34" s="49">
        <v>-27.882043648506723</v>
      </c>
      <c r="I34" s="49">
        <v>-6.5979213083547705</v>
      </c>
      <c r="J34" s="49">
        <v>0.3534794738006326</v>
      </c>
      <c r="K34" s="49">
        <v>11.577266906794961</v>
      </c>
      <c r="M34" s="65"/>
      <c r="N34" s="65"/>
      <c r="O34" s="65"/>
      <c r="P34" s="65"/>
      <c r="Q34" s="65"/>
      <c r="R34" s="65"/>
      <c r="S34" s="65"/>
      <c r="T34" s="65"/>
      <c r="U34" s="65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x14ac:dyDescent="0.35">
      <c r="A35" s="18"/>
      <c r="B35" s="18">
        <v>2</v>
      </c>
      <c r="C35" s="50">
        <v>-30.958776346025644</v>
      </c>
      <c r="D35" s="50">
        <v>-1.8628435155722229</v>
      </c>
      <c r="E35" s="50">
        <v>-23.531901547582649</v>
      </c>
      <c r="F35" s="50">
        <v>15.683448463421271</v>
      </c>
      <c r="G35" s="50">
        <v>-2.9506706091496397</v>
      </c>
      <c r="H35" s="50">
        <v>-5.1917544370994051E-2</v>
      </c>
      <c r="I35" s="50">
        <v>-6.3816717380081514</v>
      </c>
      <c r="J35" s="50">
        <v>12.513190865482443</v>
      </c>
      <c r="K35" s="50">
        <v>9.0894233803060445</v>
      </c>
      <c r="M35" s="65"/>
      <c r="N35" s="65"/>
      <c r="O35" s="65"/>
      <c r="P35" s="65"/>
      <c r="Q35" s="65"/>
      <c r="R35" s="65"/>
      <c r="S35" s="65"/>
      <c r="T35" s="65"/>
      <c r="U35" s="65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x14ac:dyDescent="0.35">
      <c r="B36" s="23">
        <v>3</v>
      </c>
      <c r="C36" s="49">
        <v>0.56586393090682918</v>
      </c>
      <c r="D36" s="49">
        <v>14.664254091336062</v>
      </c>
      <c r="E36" s="49">
        <v>-5.9068064682898722</v>
      </c>
      <c r="F36" s="49">
        <v>-2.6007185601035587</v>
      </c>
      <c r="G36" s="49">
        <v>-11.57194379148136</v>
      </c>
      <c r="H36" s="49">
        <v>14.919227146987566</v>
      </c>
      <c r="I36" s="49">
        <v>-11.533839771182187</v>
      </c>
      <c r="J36" s="49">
        <v>-8.1361978073256438</v>
      </c>
      <c r="K36" s="49">
        <v>-7.9210552355617381</v>
      </c>
      <c r="M36" s="65"/>
      <c r="N36" s="65"/>
      <c r="O36" s="65"/>
      <c r="P36" s="65"/>
      <c r="Q36" s="65"/>
      <c r="R36" s="65"/>
      <c r="S36" s="65"/>
      <c r="T36" s="65"/>
      <c r="U36" s="65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1" x14ac:dyDescent="0.35">
      <c r="A37" s="17"/>
      <c r="B37" s="18">
        <v>4</v>
      </c>
      <c r="C37" s="50">
        <v>0.92078946121000627</v>
      </c>
      <c r="D37" s="50">
        <v>47.548827983495329</v>
      </c>
      <c r="E37" s="50">
        <v>-2.9971339450352446</v>
      </c>
      <c r="F37" s="50">
        <v>6.6264394797161117</v>
      </c>
      <c r="G37" s="50">
        <v>10.63048434456482</v>
      </c>
      <c r="H37" s="50">
        <v>-0.62861470664086028</v>
      </c>
      <c r="I37" s="50">
        <v>-7.2570360045668991</v>
      </c>
      <c r="J37" s="50">
        <v>11.154815330405768</v>
      </c>
      <c r="K37" s="50">
        <v>-13.219479135568136</v>
      </c>
      <c r="M37" s="65"/>
      <c r="N37" s="65"/>
      <c r="O37" s="65"/>
      <c r="P37" s="65"/>
      <c r="Q37" s="65"/>
      <c r="R37" s="65"/>
      <c r="S37" s="65"/>
      <c r="T37" s="65"/>
      <c r="U37" s="65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1" x14ac:dyDescent="0.35">
      <c r="A38" s="2"/>
      <c r="B38" s="23"/>
      <c r="C38" s="49"/>
      <c r="D38" s="49"/>
      <c r="E38" s="49"/>
      <c r="F38" s="49"/>
      <c r="G38" s="49"/>
      <c r="H38" s="49"/>
      <c r="I38" s="49"/>
      <c r="J38" s="49"/>
      <c r="K38" s="49"/>
      <c r="M38" s="65"/>
      <c r="N38" s="65"/>
      <c r="O38" s="65"/>
      <c r="P38" s="65"/>
      <c r="Q38" s="65"/>
      <c r="R38" s="65"/>
      <c r="S38" s="65"/>
      <c r="T38" s="65"/>
      <c r="U38" s="65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x14ac:dyDescent="0.35">
      <c r="A39" s="18" t="s">
        <v>50</v>
      </c>
      <c r="B39" s="18">
        <v>1</v>
      </c>
      <c r="C39" s="50">
        <v>-11.450692777878928</v>
      </c>
      <c r="D39" s="50">
        <v>-1.0473976255092481</v>
      </c>
      <c r="E39" s="50">
        <v>-2.9428576327221521</v>
      </c>
      <c r="F39" s="50">
        <v>-7.8431330296382811</v>
      </c>
      <c r="G39" s="50">
        <v>0.2784289584217845</v>
      </c>
      <c r="H39" s="50">
        <v>-2.3076847820274935</v>
      </c>
      <c r="I39" s="50">
        <v>-4.866453155359622</v>
      </c>
      <c r="J39" s="50">
        <v>-14.971967473152588</v>
      </c>
      <c r="K39" s="50">
        <v>-11.947234727865009</v>
      </c>
      <c r="M39" s="65"/>
      <c r="N39" s="65"/>
      <c r="O39" s="65"/>
      <c r="P39" s="65"/>
      <c r="Q39" s="65"/>
      <c r="R39" s="65"/>
      <c r="S39" s="65"/>
      <c r="T39" s="65"/>
      <c r="U39" s="65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x14ac:dyDescent="0.35">
      <c r="B40" s="23">
        <v>2</v>
      </c>
      <c r="C40" s="49">
        <v>66.50489663178729</v>
      </c>
      <c r="D40" s="49">
        <v>-16.291995355024881</v>
      </c>
      <c r="E40" s="49">
        <v>-5.112949131323532</v>
      </c>
      <c r="F40" s="49">
        <v>-30.607917792789507</v>
      </c>
      <c r="G40" s="49">
        <v>13.158446379985563</v>
      </c>
      <c r="H40" s="49">
        <v>-24.725387899338557</v>
      </c>
      <c r="I40" s="49">
        <v>-25.50967352885408</v>
      </c>
      <c r="J40" s="49">
        <v>-51.437195276178471</v>
      </c>
      <c r="K40" s="49">
        <v>-28.16638343917576</v>
      </c>
    </row>
    <row r="41" spans="1:31" x14ac:dyDescent="0.35">
      <c r="A41" s="18"/>
      <c r="B41" s="18">
        <v>3</v>
      </c>
      <c r="C41" s="50">
        <v>-7.6811777596630293</v>
      </c>
      <c r="D41" s="50">
        <v>-14.22499197740099</v>
      </c>
      <c r="E41" s="50">
        <v>-33.128900943754601</v>
      </c>
      <c r="F41" s="50">
        <v>-25.493471431879883</v>
      </c>
      <c r="G41" s="50">
        <v>21.88557511000019</v>
      </c>
      <c r="H41" s="50">
        <v>-12.459879654654941</v>
      </c>
      <c r="I41" s="50">
        <v>-7.7373238435425691</v>
      </c>
      <c r="J41" s="50">
        <v>-43.176554659455483</v>
      </c>
      <c r="K41" s="50">
        <v>-26.265028857838047</v>
      </c>
    </row>
    <row r="42" spans="1:31" x14ac:dyDescent="0.35">
      <c r="A42" s="2"/>
      <c r="B42" s="23">
        <v>4</v>
      </c>
      <c r="C42" s="49">
        <v>8.0296120125596389</v>
      </c>
      <c r="D42" s="49">
        <v>-5.0730814809490852</v>
      </c>
      <c r="E42" s="49">
        <v>-17.991908833167841</v>
      </c>
      <c r="F42" s="49">
        <v>-12.340383040235167</v>
      </c>
      <c r="G42" s="49">
        <v>41.885404922817116</v>
      </c>
      <c r="H42" s="49">
        <v>-7.7784158994901134</v>
      </c>
      <c r="I42" s="49">
        <v>-7.0309299609323119</v>
      </c>
      <c r="J42" s="49">
        <v>-19.493815895919468</v>
      </c>
      <c r="K42" s="49">
        <v>-24.531053247705515</v>
      </c>
    </row>
    <row r="43" spans="1:31" x14ac:dyDescent="0.35">
      <c r="A43" s="18"/>
      <c r="B43" s="18"/>
      <c r="C43" s="50"/>
      <c r="D43" s="50"/>
      <c r="E43" s="50"/>
      <c r="F43" s="50"/>
      <c r="G43" s="50"/>
      <c r="H43" s="50"/>
      <c r="I43" s="50"/>
      <c r="J43" s="50"/>
      <c r="K43" s="50"/>
    </row>
    <row r="44" spans="1:31" x14ac:dyDescent="0.35">
      <c r="A44" s="2" t="s">
        <v>55</v>
      </c>
      <c r="B44" s="23">
        <v>1</v>
      </c>
      <c r="C44" s="49">
        <v>-5.4404322207462741</v>
      </c>
      <c r="D44" s="49">
        <v>-0.45251520299427739</v>
      </c>
      <c r="E44" s="49">
        <v>-18.958601755396444</v>
      </c>
      <c r="F44" s="49">
        <v>-22.312810513154247</v>
      </c>
      <c r="G44" s="49">
        <v>7.6584470775349729</v>
      </c>
      <c r="H44" s="49">
        <v>-23.931424040745753</v>
      </c>
      <c r="I44" s="49">
        <v>-8.1905363274595118</v>
      </c>
      <c r="J44" s="49">
        <v>-12.021820369001389</v>
      </c>
      <c r="K44" s="49">
        <v>-8.7401189801599202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Cover Page</vt:lpstr>
      <vt:lpstr>Table of 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'Cover Page'!Print_Area</vt:lpstr>
    </vt:vector>
  </TitlesOfParts>
  <Company>National Planning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Ngaingonekue Uamburu</cp:lastModifiedBy>
  <cp:lastPrinted>2014-03-14T14:12:52Z</cp:lastPrinted>
  <dcterms:created xsi:type="dcterms:W3CDTF">2010-04-23T09:45:29Z</dcterms:created>
  <dcterms:modified xsi:type="dcterms:W3CDTF">2021-06-24T06:55:46Z</dcterms:modified>
</cp:coreProperties>
</file>