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sheehama\Desktop\MARCH 2022 NCPI BULLETIN\"/>
    </mc:Choice>
  </mc:AlternateContent>
  <bookViews>
    <workbookView xWindow="0" yWindow="0" windowWidth="19200" windowHeight="7050" activeTab="3"/>
  </bookViews>
  <sheets>
    <sheet name="AII, M-on-M, Y-on-Y -Z2" sheetId="4" r:id="rId1"/>
    <sheet name="INDEX-Z2" sheetId="1" r:id="rId2"/>
    <sheet name="MONTHLY PERCENT-Z2" sheetId="2" r:id="rId3"/>
    <sheet name="ANNUAL PERCENT-Z2" sheetId="3" r:id="rId4"/>
  </sheets>
  <definedNames>
    <definedName name="_xlnm.Print_Area" localSheetId="1">'INDEX-Z2'!$A$1:$C$12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4" l="1"/>
  <c r="D60" i="4"/>
  <c r="C46" i="4" l="1"/>
  <c r="E39" i="4" l="1"/>
  <c r="E46" i="4" s="1"/>
  <c r="D39" i="4"/>
  <c r="D46" i="4" s="1"/>
  <c r="D33" i="4" l="1"/>
  <c r="E33" i="4"/>
  <c r="C33" i="4"/>
  <c r="C20" i="4" l="1"/>
  <c r="E20" i="4"/>
  <c r="D20" i="4"/>
  <c r="B102" i="3" l="1"/>
  <c r="A102" i="3"/>
  <c r="B100" i="3"/>
  <c r="A100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102" i="2"/>
  <c r="A102" i="2"/>
  <c r="B100" i="2"/>
  <c r="A100" i="2"/>
  <c r="B99" i="2"/>
  <c r="A99" i="2"/>
  <c r="B98" i="2"/>
  <c r="A98" i="2"/>
  <c r="B97" i="2"/>
  <c r="A97" i="2"/>
  <c r="B96" i="2"/>
  <c r="A96" i="2"/>
  <c r="B95" i="2"/>
  <c r="A95" i="2"/>
  <c r="B94" i="2"/>
  <c r="A94" i="2"/>
  <c r="B93" i="2"/>
  <c r="A93" i="2"/>
  <c r="B92" i="2"/>
  <c r="A92" i="2"/>
  <c r="B91" i="2"/>
  <c r="A91" i="2"/>
  <c r="B90" i="2"/>
  <c r="A90" i="2"/>
  <c r="B89" i="2"/>
  <c r="A89" i="2"/>
  <c r="B107" i="1"/>
  <c r="A107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H8" i="2" l="1"/>
  <c r="L8" i="2"/>
  <c r="H10" i="2"/>
  <c r="L10" i="2"/>
  <c r="H11" i="2"/>
  <c r="L11" i="2"/>
  <c r="H12" i="2"/>
  <c r="L12" i="2"/>
  <c r="H13" i="2"/>
  <c r="L13" i="2"/>
  <c r="H14" i="2"/>
  <c r="L14" i="2"/>
  <c r="H15" i="2"/>
  <c r="L15" i="2"/>
  <c r="G8" i="2"/>
  <c r="K8" i="2"/>
  <c r="G10" i="2"/>
  <c r="K10" i="2"/>
  <c r="G11" i="2"/>
  <c r="K11" i="2"/>
  <c r="G12" i="2"/>
  <c r="K12" i="2"/>
  <c r="G13" i="2"/>
  <c r="K13" i="2"/>
  <c r="G14" i="2"/>
  <c r="K14" i="2"/>
  <c r="G15" i="2"/>
  <c r="K15" i="2"/>
  <c r="F8" i="2"/>
  <c r="J8" i="2"/>
  <c r="F10" i="2"/>
  <c r="J10" i="2"/>
  <c r="F11" i="2"/>
  <c r="J11" i="2"/>
  <c r="F12" i="2"/>
  <c r="J12" i="2"/>
  <c r="F13" i="2"/>
  <c r="J13" i="2"/>
  <c r="F14" i="2"/>
  <c r="J14" i="2"/>
  <c r="F15" i="2"/>
  <c r="J15" i="2"/>
  <c r="F16" i="2"/>
  <c r="J16" i="2"/>
  <c r="F17" i="2"/>
  <c r="J17" i="2"/>
  <c r="F18" i="2"/>
  <c r="E8" i="2"/>
  <c r="I8" i="2"/>
  <c r="M8" i="2"/>
  <c r="E10" i="2"/>
  <c r="I10" i="2"/>
  <c r="M10" i="2"/>
  <c r="E11" i="2"/>
  <c r="I11" i="2"/>
  <c r="M11" i="2"/>
  <c r="E12" i="2"/>
  <c r="I12" i="2"/>
  <c r="M12" i="2"/>
  <c r="E13" i="2"/>
  <c r="I13" i="2"/>
  <c r="M13" i="2"/>
  <c r="E14" i="2"/>
  <c r="I14" i="2"/>
  <c r="M14" i="2"/>
  <c r="E15" i="2"/>
  <c r="I15" i="2"/>
  <c r="M15" i="2"/>
  <c r="E16" i="2"/>
  <c r="I16" i="2"/>
  <c r="M16" i="2"/>
  <c r="E17" i="2"/>
  <c r="I17" i="2"/>
  <c r="M17" i="2"/>
  <c r="E18" i="2"/>
  <c r="I18" i="2"/>
  <c r="M18" i="2"/>
  <c r="E19" i="2"/>
  <c r="I19" i="2"/>
  <c r="M19" i="2"/>
  <c r="E20" i="2"/>
  <c r="I20" i="2"/>
  <c r="M20" i="2"/>
  <c r="E21" i="2"/>
  <c r="I21" i="2"/>
  <c r="M21" i="2"/>
  <c r="H16" i="2"/>
  <c r="L16" i="2"/>
  <c r="H17" i="2"/>
  <c r="L17" i="2"/>
  <c r="H18" i="2"/>
  <c r="L18" i="2"/>
  <c r="H19" i="2"/>
  <c r="L19" i="2"/>
  <c r="H20" i="2"/>
  <c r="L20" i="2"/>
  <c r="H21" i="2"/>
  <c r="L21" i="2"/>
  <c r="H22" i="2"/>
  <c r="L22" i="2"/>
  <c r="H23" i="2"/>
  <c r="L23" i="2"/>
  <c r="H24" i="2"/>
  <c r="L24" i="2"/>
  <c r="H25" i="2"/>
  <c r="L25" i="2"/>
  <c r="H26" i="2"/>
  <c r="L26" i="2"/>
  <c r="H27" i="2"/>
  <c r="L27" i="2"/>
  <c r="H28" i="2"/>
  <c r="L28" i="2"/>
  <c r="H29" i="2"/>
  <c r="L29" i="2"/>
  <c r="H30" i="2"/>
  <c r="L30" i="2"/>
  <c r="H31" i="2"/>
  <c r="L31" i="2"/>
  <c r="H32" i="2"/>
  <c r="L32" i="2"/>
  <c r="H33" i="2"/>
  <c r="L33" i="2"/>
  <c r="H34" i="2"/>
  <c r="L34" i="2"/>
  <c r="H35" i="2"/>
  <c r="L35" i="2"/>
  <c r="H36" i="2"/>
  <c r="L36" i="2"/>
  <c r="H37" i="2"/>
  <c r="L37" i="2"/>
  <c r="H38" i="2"/>
  <c r="L38" i="2"/>
  <c r="H39" i="2"/>
  <c r="L39" i="2"/>
  <c r="H40" i="2"/>
  <c r="L40" i="2"/>
  <c r="H41" i="2"/>
  <c r="L41" i="2"/>
  <c r="H42" i="2"/>
  <c r="L42" i="2"/>
  <c r="H43" i="2"/>
  <c r="L43" i="2"/>
  <c r="G16" i="2"/>
  <c r="K16" i="2"/>
  <c r="G17" i="2"/>
  <c r="K17" i="2"/>
  <c r="G18" i="2"/>
  <c r="K18" i="2"/>
  <c r="G19" i="2"/>
  <c r="K19" i="2"/>
  <c r="G20" i="2"/>
  <c r="K20" i="2"/>
  <c r="G21" i="2"/>
  <c r="K21" i="2"/>
  <c r="G22" i="2"/>
  <c r="K22" i="2"/>
  <c r="G23" i="2"/>
  <c r="K23" i="2"/>
  <c r="G24" i="2"/>
  <c r="K24" i="2"/>
  <c r="G25" i="2"/>
  <c r="K25" i="2"/>
  <c r="G26" i="2"/>
  <c r="K26" i="2"/>
  <c r="G27" i="2"/>
  <c r="K27" i="2"/>
  <c r="G28" i="2"/>
  <c r="K28" i="2"/>
  <c r="G29" i="2"/>
  <c r="K29" i="2"/>
  <c r="G30" i="2"/>
  <c r="K30" i="2"/>
  <c r="G31" i="2"/>
  <c r="K31" i="2"/>
  <c r="G32" i="2"/>
  <c r="K32" i="2"/>
  <c r="G33" i="2"/>
  <c r="K33" i="2"/>
  <c r="G34" i="2"/>
  <c r="K34" i="2"/>
  <c r="G35" i="2"/>
  <c r="K35" i="2"/>
  <c r="G36" i="2"/>
  <c r="K36" i="2"/>
  <c r="G37" i="2"/>
  <c r="K37" i="2"/>
  <c r="G38" i="2"/>
  <c r="K38" i="2"/>
  <c r="G39" i="2"/>
  <c r="K39" i="2"/>
  <c r="G40" i="2"/>
  <c r="K40" i="2"/>
  <c r="G41" i="2"/>
  <c r="K41" i="2"/>
  <c r="G42" i="2"/>
  <c r="K42" i="2"/>
  <c r="G43" i="2"/>
  <c r="K43" i="2"/>
  <c r="J18" i="2"/>
  <c r="F19" i="2"/>
  <c r="J19" i="2"/>
  <c r="F20" i="2"/>
  <c r="J20" i="2"/>
  <c r="F21" i="2"/>
  <c r="J21" i="2"/>
  <c r="F22" i="2"/>
  <c r="J22" i="2"/>
  <c r="F23" i="2"/>
  <c r="J23" i="2"/>
  <c r="F24" i="2"/>
  <c r="J24" i="2"/>
  <c r="F25" i="2"/>
  <c r="J25" i="2"/>
  <c r="F26" i="2"/>
  <c r="J26" i="2"/>
  <c r="F27" i="2"/>
  <c r="J27" i="2"/>
  <c r="F28" i="2"/>
  <c r="J28" i="2"/>
  <c r="F29" i="2"/>
  <c r="J29" i="2"/>
  <c r="F30" i="2"/>
  <c r="J30" i="2"/>
  <c r="F31" i="2"/>
  <c r="J31" i="2"/>
  <c r="F32" i="2"/>
  <c r="J32" i="2"/>
  <c r="F33" i="2"/>
  <c r="J33" i="2"/>
  <c r="F34" i="2"/>
  <c r="J34" i="2"/>
  <c r="F35" i="2"/>
  <c r="J35" i="2"/>
  <c r="F36" i="2"/>
  <c r="J36" i="2"/>
  <c r="F37" i="2"/>
  <c r="J37" i="2"/>
  <c r="F38" i="2"/>
  <c r="J38" i="2"/>
  <c r="F39" i="2"/>
  <c r="J39" i="2"/>
  <c r="F40" i="2"/>
  <c r="J40" i="2"/>
  <c r="F41" i="2"/>
  <c r="J41" i="2"/>
  <c r="F42" i="2"/>
  <c r="J42" i="2"/>
  <c r="F43" i="2"/>
  <c r="J43" i="2"/>
  <c r="F44" i="2"/>
  <c r="J44" i="2"/>
  <c r="F45" i="2"/>
  <c r="J45" i="2"/>
  <c r="F46" i="2"/>
  <c r="J46" i="2"/>
  <c r="F47" i="2"/>
  <c r="J47" i="2"/>
  <c r="F48" i="2"/>
  <c r="J48" i="2"/>
  <c r="F49" i="2"/>
  <c r="J49" i="2"/>
  <c r="F50" i="2"/>
  <c r="J50" i="2"/>
  <c r="F51" i="2"/>
  <c r="J51" i="2"/>
  <c r="F52" i="2"/>
  <c r="J52" i="2"/>
  <c r="F53" i="2"/>
  <c r="J53" i="2"/>
  <c r="E22" i="2"/>
  <c r="I22" i="2"/>
  <c r="M22" i="2"/>
  <c r="E23" i="2"/>
  <c r="I23" i="2"/>
  <c r="M23" i="2"/>
  <c r="E24" i="2"/>
  <c r="I24" i="2"/>
  <c r="M24" i="2"/>
  <c r="E25" i="2"/>
  <c r="I25" i="2"/>
  <c r="M25" i="2"/>
  <c r="E26" i="2"/>
  <c r="I26" i="2"/>
  <c r="M26" i="2"/>
  <c r="E27" i="2"/>
  <c r="I27" i="2"/>
  <c r="M27" i="2"/>
  <c r="E28" i="2"/>
  <c r="I28" i="2"/>
  <c r="M28" i="2"/>
  <c r="E29" i="2"/>
  <c r="I29" i="2"/>
  <c r="M29" i="2"/>
  <c r="E30" i="2"/>
  <c r="I30" i="2"/>
  <c r="M30" i="2"/>
  <c r="E31" i="2"/>
  <c r="I31" i="2"/>
  <c r="M31" i="2"/>
  <c r="E32" i="2"/>
  <c r="I32" i="2"/>
  <c r="M32" i="2"/>
  <c r="E33" i="2"/>
  <c r="I33" i="2"/>
  <c r="M33" i="2"/>
  <c r="E34" i="2"/>
  <c r="I34" i="2"/>
  <c r="M34" i="2"/>
  <c r="E35" i="2"/>
  <c r="I35" i="2"/>
  <c r="M35" i="2"/>
  <c r="E36" i="2"/>
  <c r="I36" i="2"/>
  <c r="M36" i="2"/>
  <c r="E37" i="2"/>
  <c r="I37" i="2"/>
  <c r="M37" i="2"/>
  <c r="E38" i="2"/>
  <c r="I38" i="2"/>
  <c r="M38" i="2"/>
  <c r="E39" i="2"/>
  <c r="I39" i="2"/>
  <c r="M39" i="2"/>
  <c r="E40" i="2"/>
  <c r="I40" i="2"/>
  <c r="M40" i="2"/>
  <c r="E41" i="2"/>
  <c r="I41" i="2"/>
  <c r="M41" i="2"/>
  <c r="E42" i="2"/>
  <c r="I42" i="2"/>
  <c r="M42" i="2"/>
  <c r="E43" i="2"/>
  <c r="I43" i="2"/>
  <c r="M43" i="2"/>
  <c r="E44" i="2"/>
  <c r="I44" i="2"/>
  <c r="M44" i="2"/>
  <c r="E45" i="2"/>
  <c r="I45" i="2"/>
  <c r="M45" i="2"/>
  <c r="E46" i="2"/>
  <c r="I46" i="2"/>
  <c r="M46" i="2"/>
  <c r="E47" i="2"/>
  <c r="I47" i="2"/>
  <c r="M47" i="2"/>
  <c r="E48" i="2"/>
  <c r="I48" i="2"/>
  <c r="M48" i="2"/>
  <c r="E49" i="2"/>
  <c r="I49" i="2"/>
  <c r="M49" i="2"/>
  <c r="E50" i="2"/>
  <c r="I50" i="2"/>
  <c r="M50" i="2"/>
  <c r="E51" i="2"/>
  <c r="I51" i="2"/>
  <c r="M51" i="2"/>
  <c r="E52" i="2"/>
  <c r="I52" i="2"/>
  <c r="M52" i="2"/>
  <c r="E53" i="2"/>
  <c r="I53" i="2"/>
  <c r="M53" i="2"/>
  <c r="H44" i="2"/>
  <c r="L44" i="2"/>
  <c r="H45" i="2"/>
  <c r="L45" i="2"/>
  <c r="H46" i="2"/>
  <c r="L46" i="2"/>
  <c r="H47" i="2"/>
  <c r="L47" i="2"/>
  <c r="H48" i="2"/>
  <c r="L48" i="2"/>
  <c r="H49" i="2"/>
  <c r="L49" i="2"/>
  <c r="H50" i="2"/>
  <c r="L50" i="2"/>
  <c r="H51" i="2"/>
  <c r="L51" i="2"/>
  <c r="H52" i="2"/>
  <c r="L52" i="2"/>
  <c r="H53" i="2"/>
  <c r="L53" i="2"/>
  <c r="H54" i="2"/>
  <c r="L54" i="2"/>
  <c r="H55" i="2"/>
  <c r="L55" i="2"/>
  <c r="H56" i="2"/>
  <c r="L56" i="2"/>
  <c r="H57" i="2"/>
  <c r="L57" i="2"/>
  <c r="H58" i="2"/>
  <c r="L58" i="2"/>
  <c r="H59" i="2"/>
  <c r="L59" i="2"/>
  <c r="H60" i="2"/>
  <c r="L60" i="2"/>
  <c r="G44" i="2"/>
  <c r="K44" i="2"/>
  <c r="G45" i="2"/>
  <c r="K45" i="2"/>
  <c r="G46" i="2"/>
  <c r="K46" i="2"/>
  <c r="G47" i="2"/>
  <c r="K47" i="2"/>
  <c r="G48" i="2"/>
  <c r="K48" i="2"/>
  <c r="G49" i="2"/>
  <c r="K49" i="2"/>
  <c r="G50" i="2"/>
  <c r="K50" i="2"/>
  <c r="G51" i="2"/>
  <c r="K51" i="2"/>
  <c r="G52" i="2"/>
  <c r="K52" i="2"/>
  <c r="G53" i="2"/>
  <c r="K53" i="2"/>
  <c r="G54" i="2"/>
  <c r="K54" i="2"/>
  <c r="G55" i="2"/>
  <c r="K55" i="2"/>
  <c r="G56" i="2"/>
  <c r="K56" i="2"/>
  <c r="G57" i="2"/>
  <c r="K57" i="2"/>
  <c r="G58" i="2"/>
  <c r="K58" i="2"/>
  <c r="G59" i="2"/>
  <c r="K59" i="2"/>
  <c r="G60" i="2"/>
  <c r="K60" i="2"/>
  <c r="F54" i="2"/>
  <c r="J54" i="2"/>
  <c r="F55" i="2"/>
  <c r="J55" i="2"/>
  <c r="F56" i="2"/>
  <c r="J56" i="2"/>
  <c r="F57" i="2"/>
  <c r="J57" i="2"/>
  <c r="F58" i="2"/>
  <c r="J58" i="2"/>
  <c r="F59" i="2"/>
  <c r="J59" i="2"/>
  <c r="F60" i="2"/>
  <c r="J60" i="2"/>
  <c r="F61" i="2"/>
  <c r="J61" i="2"/>
  <c r="F62" i="2"/>
  <c r="G95" i="2"/>
  <c r="J62" i="2"/>
  <c r="F63" i="2"/>
  <c r="J63" i="2"/>
  <c r="F64" i="2"/>
  <c r="J64" i="2"/>
  <c r="F65" i="2"/>
  <c r="J65" i="2"/>
  <c r="F66" i="2"/>
  <c r="J66" i="2"/>
  <c r="F67" i="2"/>
  <c r="J67" i="2"/>
  <c r="F68" i="2"/>
  <c r="J68" i="2"/>
  <c r="F69" i="2"/>
  <c r="J69" i="2"/>
  <c r="F70" i="2"/>
  <c r="J70" i="2"/>
  <c r="F71" i="2"/>
  <c r="J71" i="2"/>
  <c r="F72" i="2"/>
  <c r="J98" i="2"/>
  <c r="J100" i="2"/>
  <c r="E54" i="2"/>
  <c r="I54" i="2"/>
  <c r="M54" i="2"/>
  <c r="E55" i="2"/>
  <c r="I55" i="2"/>
  <c r="M55" i="2"/>
  <c r="E56" i="2"/>
  <c r="I56" i="2"/>
  <c r="M56" i="2"/>
  <c r="E57" i="2"/>
  <c r="I57" i="2"/>
  <c r="M57" i="2"/>
  <c r="E58" i="2"/>
  <c r="I58" i="2"/>
  <c r="M58" i="2"/>
  <c r="E59" i="2"/>
  <c r="I59" i="2"/>
  <c r="M59" i="2"/>
  <c r="E60" i="2"/>
  <c r="I60" i="2"/>
  <c r="M60" i="2"/>
  <c r="E61" i="2"/>
  <c r="I61" i="2"/>
  <c r="M61" i="2"/>
  <c r="E62" i="2"/>
  <c r="I62" i="2"/>
  <c r="M62" i="2"/>
  <c r="E63" i="2"/>
  <c r="I63" i="2"/>
  <c r="M63" i="2"/>
  <c r="E64" i="2"/>
  <c r="I64" i="2"/>
  <c r="M64" i="2"/>
  <c r="E65" i="2"/>
  <c r="I65" i="2"/>
  <c r="M65" i="2"/>
  <c r="E66" i="2"/>
  <c r="I66" i="2"/>
  <c r="M66" i="2"/>
  <c r="E67" i="2"/>
  <c r="I67" i="2"/>
  <c r="M67" i="2"/>
  <c r="E68" i="2"/>
  <c r="I68" i="2"/>
  <c r="M68" i="2"/>
  <c r="E69" i="2"/>
  <c r="I69" i="2"/>
  <c r="M69" i="2"/>
  <c r="E70" i="2"/>
  <c r="I70" i="2"/>
  <c r="M70" i="2"/>
  <c r="E71" i="2"/>
  <c r="I71" i="2"/>
  <c r="M71" i="2"/>
  <c r="H61" i="2"/>
  <c r="L61" i="2"/>
  <c r="H62" i="2"/>
  <c r="L62" i="2"/>
  <c r="H63" i="2"/>
  <c r="L63" i="2"/>
  <c r="H64" i="2"/>
  <c r="L64" i="2"/>
  <c r="H65" i="2"/>
  <c r="L65" i="2"/>
  <c r="H66" i="2"/>
  <c r="L66" i="2"/>
  <c r="H67" i="2"/>
  <c r="L67" i="2"/>
  <c r="H68" i="2"/>
  <c r="L68" i="2"/>
  <c r="H69" i="2"/>
  <c r="L69" i="2"/>
  <c r="H70" i="2"/>
  <c r="L70" i="2"/>
  <c r="H71" i="2"/>
  <c r="L71" i="2"/>
  <c r="H72" i="2"/>
  <c r="L72" i="2"/>
  <c r="G104" i="2"/>
  <c r="K104" i="2"/>
  <c r="G106" i="2"/>
  <c r="K106" i="2"/>
  <c r="H108" i="2"/>
  <c r="L108" i="2"/>
  <c r="H109" i="2"/>
  <c r="L109" i="2"/>
  <c r="G61" i="2"/>
  <c r="K61" i="2"/>
  <c r="G62" i="2"/>
  <c r="K62" i="2"/>
  <c r="G63" i="2"/>
  <c r="K63" i="2"/>
  <c r="G64" i="2"/>
  <c r="K64" i="2"/>
  <c r="G65" i="2"/>
  <c r="K65" i="2"/>
  <c r="G66" i="2"/>
  <c r="K66" i="2"/>
  <c r="G67" i="2"/>
  <c r="K67" i="2"/>
  <c r="G68" i="2"/>
  <c r="K68" i="2"/>
  <c r="G69" i="2"/>
  <c r="K69" i="2"/>
  <c r="G70" i="2"/>
  <c r="K70" i="2"/>
  <c r="G71" i="2"/>
  <c r="K71" i="2"/>
  <c r="G72" i="2"/>
  <c r="K72" i="2"/>
  <c r="L99" i="2"/>
  <c r="G108" i="2"/>
  <c r="K108" i="2"/>
  <c r="G109" i="2"/>
  <c r="K109" i="2"/>
  <c r="J72" i="2"/>
  <c r="F73" i="2"/>
  <c r="J73" i="2"/>
  <c r="F74" i="2"/>
  <c r="J74" i="2"/>
  <c r="F75" i="2"/>
  <c r="J75" i="2"/>
  <c r="F76" i="2"/>
  <c r="J76" i="2"/>
  <c r="F77" i="2"/>
  <c r="J77" i="2"/>
  <c r="F78" i="2"/>
  <c r="G99" i="2"/>
  <c r="J78" i="2"/>
  <c r="F79" i="2"/>
  <c r="J79" i="2"/>
  <c r="F80" i="2"/>
  <c r="J80" i="2"/>
  <c r="F81" i="2"/>
  <c r="J81" i="2"/>
  <c r="F82" i="2"/>
  <c r="J82" i="2"/>
  <c r="F83" i="2"/>
  <c r="J83" i="2"/>
  <c r="F84" i="2"/>
  <c r="J84" i="2"/>
  <c r="F85" i="2"/>
  <c r="J85" i="2"/>
  <c r="F86" i="2"/>
  <c r="J86" i="2"/>
  <c r="K99" i="2"/>
  <c r="E72" i="2"/>
  <c r="I72" i="2"/>
  <c r="M72" i="2"/>
  <c r="E73" i="2"/>
  <c r="I73" i="2"/>
  <c r="M73" i="2"/>
  <c r="E74" i="2"/>
  <c r="I74" i="2"/>
  <c r="M74" i="2"/>
  <c r="E75" i="2"/>
  <c r="I75" i="2"/>
  <c r="M75" i="2"/>
  <c r="E76" i="2"/>
  <c r="I76" i="2"/>
  <c r="M76" i="2"/>
  <c r="E77" i="2"/>
  <c r="I77" i="2"/>
  <c r="M77" i="2"/>
  <c r="E78" i="2"/>
  <c r="I78" i="2"/>
  <c r="M78" i="2"/>
  <c r="E79" i="2"/>
  <c r="I79" i="2"/>
  <c r="M79" i="2"/>
  <c r="E80" i="2"/>
  <c r="I80" i="2"/>
  <c r="M80" i="2"/>
  <c r="E81" i="2"/>
  <c r="I81" i="2"/>
  <c r="M81" i="2"/>
  <c r="E82" i="2"/>
  <c r="I82" i="2"/>
  <c r="M82" i="2"/>
  <c r="E83" i="2"/>
  <c r="I83" i="2"/>
  <c r="M83" i="2"/>
  <c r="E84" i="2"/>
  <c r="I84" i="2"/>
  <c r="M84" i="2"/>
  <c r="E85" i="2"/>
  <c r="I85" i="2"/>
  <c r="M85" i="2"/>
  <c r="E86" i="2"/>
  <c r="I86" i="2"/>
  <c r="M86" i="2"/>
  <c r="H99" i="2"/>
  <c r="H104" i="2"/>
  <c r="L104" i="2"/>
  <c r="H106" i="2"/>
  <c r="L106" i="2"/>
  <c r="H73" i="2"/>
  <c r="L73" i="2"/>
  <c r="H74" i="2"/>
  <c r="L74" i="2"/>
  <c r="H75" i="2"/>
  <c r="L75" i="2"/>
  <c r="H76" i="2"/>
  <c r="L76" i="2"/>
  <c r="H77" i="2"/>
  <c r="L77" i="2"/>
  <c r="H78" i="2"/>
  <c r="L78" i="2"/>
  <c r="H79" i="2"/>
  <c r="L79" i="2"/>
  <c r="H80" i="2"/>
  <c r="L80" i="2"/>
  <c r="H81" i="2"/>
  <c r="L81" i="2"/>
  <c r="H82" i="2"/>
  <c r="L82" i="2"/>
  <c r="H83" i="2"/>
  <c r="L83" i="2"/>
  <c r="H84" i="2"/>
  <c r="L84" i="2"/>
  <c r="H85" i="2"/>
  <c r="L85" i="2"/>
  <c r="H86" i="2"/>
  <c r="L86" i="2"/>
  <c r="F104" i="2"/>
  <c r="J104" i="2"/>
  <c r="F106" i="2"/>
  <c r="J106" i="2"/>
  <c r="F108" i="2"/>
  <c r="J108" i="2"/>
  <c r="F109" i="2"/>
  <c r="J109" i="2"/>
  <c r="G73" i="2"/>
  <c r="K73" i="2"/>
  <c r="G74" i="2"/>
  <c r="K74" i="2"/>
  <c r="G75" i="2"/>
  <c r="K75" i="2"/>
  <c r="G76" i="2"/>
  <c r="K76" i="2"/>
  <c r="G77" i="2"/>
  <c r="K77" i="2"/>
  <c r="G78" i="2"/>
  <c r="K78" i="2"/>
  <c r="G79" i="2"/>
  <c r="K79" i="2"/>
  <c r="G80" i="2"/>
  <c r="K80" i="2"/>
  <c r="G81" i="2"/>
  <c r="K81" i="2"/>
  <c r="G82" i="2"/>
  <c r="K82" i="2"/>
  <c r="G83" i="2"/>
  <c r="K83" i="2"/>
  <c r="G84" i="2"/>
  <c r="K84" i="2"/>
  <c r="G85" i="2"/>
  <c r="K85" i="2"/>
  <c r="G86" i="2"/>
  <c r="K86" i="2"/>
  <c r="E104" i="2"/>
  <c r="I104" i="2"/>
  <c r="M104" i="2"/>
  <c r="E106" i="2"/>
  <c r="I106" i="2"/>
  <c r="M106" i="2"/>
  <c r="E108" i="2"/>
  <c r="I108" i="2"/>
  <c r="M108" i="2"/>
  <c r="E109" i="2"/>
  <c r="I109" i="2"/>
  <c r="M109" i="2"/>
  <c r="G98" i="2" l="1"/>
  <c r="L100" i="2"/>
  <c r="M100" i="2"/>
  <c r="E98" i="2"/>
  <c r="H97" i="2"/>
  <c r="M99" i="2"/>
  <c r="I99" i="2"/>
  <c r="F98" i="2"/>
  <c r="K97" i="2"/>
  <c r="G96" i="2"/>
  <c r="L96" i="2"/>
  <c r="E97" i="2"/>
  <c r="E96" i="2"/>
  <c r="J96" i="2"/>
  <c r="J95" i="2"/>
  <c r="J94" i="2"/>
  <c r="K93" i="2"/>
  <c r="H94" i="2"/>
  <c r="E90" i="2"/>
  <c r="G92" i="2"/>
  <c r="G90" i="2"/>
  <c r="E89" i="2"/>
  <c r="E102" i="2"/>
  <c r="J89" i="2"/>
  <c r="F102" i="2"/>
  <c r="K89" i="2"/>
  <c r="H102" i="2"/>
  <c r="K98" i="2"/>
  <c r="H98" i="2"/>
  <c r="M98" i="2"/>
  <c r="E99" i="2"/>
  <c r="L95" i="2"/>
  <c r="H96" i="2"/>
  <c r="M94" i="2"/>
  <c r="I94" i="2"/>
  <c r="J97" i="2"/>
  <c r="F96" i="2"/>
  <c r="F95" i="2"/>
  <c r="F94" i="2"/>
  <c r="G93" i="2"/>
  <c r="M91" i="2"/>
  <c r="I91" i="2"/>
  <c r="J92" i="2"/>
  <c r="J91" i="2"/>
  <c r="K91" i="2"/>
  <c r="L91" i="2"/>
  <c r="F89" i="2"/>
  <c r="G89" i="2"/>
  <c r="I98" i="2"/>
  <c r="G100" i="2"/>
  <c r="L98" i="2"/>
  <c r="F100" i="2"/>
  <c r="J99" i="2"/>
  <c r="L97" i="2"/>
  <c r="M95" i="2"/>
  <c r="I95" i="2"/>
  <c r="E94" i="2"/>
  <c r="F97" i="2"/>
  <c r="K94" i="2"/>
  <c r="L93" i="2"/>
  <c r="M93" i="2"/>
  <c r="I93" i="2"/>
  <c r="M92" i="2"/>
  <c r="I92" i="2"/>
  <c r="E91" i="2"/>
  <c r="J93" i="2"/>
  <c r="F92" i="2"/>
  <c r="F91" i="2"/>
  <c r="J90" i="2"/>
  <c r="G91" i="2"/>
  <c r="L92" i="2"/>
  <c r="H91" i="2"/>
  <c r="L90" i="2"/>
  <c r="K102" i="2"/>
  <c r="L89" i="2"/>
  <c r="G97" i="2"/>
  <c r="K100" i="2"/>
  <c r="H100" i="2"/>
  <c r="E100" i="2"/>
  <c r="H95" i="2"/>
  <c r="K95" i="2"/>
  <c r="F99" i="2"/>
  <c r="K96" i="2"/>
  <c r="M97" i="2"/>
  <c r="I97" i="2"/>
  <c r="M96" i="2"/>
  <c r="I96" i="2"/>
  <c r="E95" i="2"/>
  <c r="G94" i="2"/>
  <c r="L94" i="2"/>
  <c r="H93" i="2"/>
  <c r="E93" i="2"/>
  <c r="E92" i="2"/>
  <c r="M90" i="2"/>
  <c r="I90" i="2"/>
  <c r="F93" i="2"/>
  <c r="F90" i="2"/>
  <c r="K92" i="2"/>
  <c r="K90" i="2"/>
  <c r="H92" i="2"/>
  <c r="H90" i="2"/>
  <c r="M89" i="2"/>
  <c r="I89" i="2"/>
  <c r="M102" i="2"/>
  <c r="I102" i="2"/>
  <c r="J102" i="2"/>
  <c r="G102" i="2"/>
  <c r="H89" i="2"/>
  <c r="L102" i="2"/>
  <c r="I100" i="2"/>
</calcChain>
</file>

<file path=xl/sharedStrings.xml><?xml version="1.0" encoding="utf-8"?>
<sst xmlns="http://schemas.openxmlformats.org/spreadsheetml/2006/main" count="564" uniqueCount="191">
  <si>
    <t>CPI ZONE 2:    SPREADSHEET  7</t>
  </si>
  <si>
    <t xml:space="preserve"> INDEX:    INDEX CALCULATION AND HISTORICAL INDEX SERIES FOR ITEMS AND GROUPS</t>
  </si>
  <si>
    <t>OLD CODE</t>
  </si>
  <si>
    <t>ITEM/GROUP</t>
  </si>
  <si>
    <t xml:space="preserve"> 00.</t>
  </si>
  <si>
    <t xml:space="preserve">ALL ITEMS </t>
  </si>
  <si>
    <t xml:space="preserve"> 01.</t>
  </si>
  <si>
    <t xml:space="preserve">FOOD AND NON-ALCOHOLIC BEVERAGES </t>
  </si>
  <si>
    <t xml:space="preserve"> 01.1</t>
  </si>
  <si>
    <t xml:space="preserve">Food </t>
  </si>
  <si>
    <t xml:space="preserve"> 01.1.1</t>
  </si>
  <si>
    <t>Bread and cereals (ND)</t>
  </si>
  <si>
    <t xml:space="preserve"> 01.1.2</t>
  </si>
  <si>
    <t>Meat (ND)</t>
  </si>
  <si>
    <t xml:space="preserve"> 01.1.3</t>
  </si>
  <si>
    <t>Fish (ND)</t>
  </si>
  <si>
    <t xml:space="preserve"> 01.1.4</t>
  </si>
  <si>
    <t>Milk, cheese and eggs (ND)</t>
  </si>
  <si>
    <t xml:space="preserve"> 01.1.5</t>
  </si>
  <si>
    <t>Oils and fats (ND)</t>
  </si>
  <si>
    <t xml:space="preserve"> 01.1.6</t>
  </si>
  <si>
    <t>Fruit (ND)</t>
  </si>
  <si>
    <t xml:space="preserve"> 01.1.7</t>
  </si>
  <si>
    <t>Vegetables including potatoes and other tubers (ND)</t>
  </si>
  <si>
    <t xml:space="preserve"> 01.1.8</t>
  </si>
  <si>
    <t>Sugar, jam, honey, syrups, chocolate and confectionery (ND)</t>
  </si>
  <si>
    <t xml:space="preserve"> 01.1.9</t>
  </si>
  <si>
    <t>Food products n.e.c. (ND)</t>
  </si>
  <si>
    <t xml:space="preserve"> 01.2</t>
  </si>
  <si>
    <t>Non-alcoholic beverages</t>
  </si>
  <si>
    <t xml:space="preserve"> 01.2.1</t>
  </si>
  <si>
    <t>Coffee, tea and cocoa (ND)</t>
  </si>
  <si>
    <t xml:space="preserve"> 01.2.2</t>
  </si>
  <si>
    <t>Mineral waters, soft drinks and juices (ND)</t>
  </si>
  <si>
    <t>ALCOHOLIC BEVERAGES AND  TOBACCO</t>
  </si>
  <si>
    <t>Alcoholic beverages</t>
  </si>
  <si>
    <t xml:space="preserve">Tobacco </t>
  </si>
  <si>
    <t xml:space="preserve"> 03.</t>
  </si>
  <si>
    <t>CLOTHING AND FOOTWEAR</t>
  </si>
  <si>
    <t xml:space="preserve"> 03.1</t>
  </si>
  <si>
    <t>Clothing</t>
  </si>
  <si>
    <t xml:space="preserve"> 03.1.1</t>
  </si>
  <si>
    <t>Clothing materials (SD)</t>
  </si>
  <si>
    <t xml:space="preserve"> 03.1.2</t>
  </si>
  <si>
    <t>Ready-made clothing</t>
  </si>
  <si>
    <t xml:space="preserve"> 03.1.2.1</t>
  </si>
  <si>
    <t>Men's clothing</t>
  </si>
  <si>
    <t xml:space="preserve"> 03.1.2.2</t>
  </si>
  <si>
    <t>Women's clothing</t>
  </si>
  <si>
    <t xml:space="preserve"> 03.1.2.3</t>
  </si>
  <si>
    <t>Children's clothing</t>
  </si>
  <si>
    <t>03.1.2.3.1</t>
  </si>
  <si>
    <t>Boys' clothing</t>
  </si>
  <si>
    <t>03.1.2.3.2</t>
  </si>
  <si>
    <t>Girls' clothing</t>
  </si>
  <si>
    <t>03.1.2.3.3</t>
  </si>
  <si>
    <t>Infants' clothing</t>
  </si>
  <si>
    <t xml:space="preserve"> 03.1.3</t>
  </si>
  <si>
    <t>Other articles of clothing and clothing accessories (SD)</t>
  </si>
  <si>
    <t xml:space="preserve"> 03.1.4</t>
  </si>
  <si>
    <t>Dry cleaning, repair and hire of clothing (S)</t>
  </si>
  <si>
    <t xml:space="preserve"> 03.2</t>
  </si>
  <si>
    <t>Footwear</t>
  </si>
  <si>
    <t>03.2.1.999</t>
  </si>
  <si>
    <t>Adult footwear</t>
  </si>
  <si>
    <t>03.2.1.3</t>
  </si>
  <si>
    <t>Children's footwear</t>
  </si>
  <si>
    <t>03.2.2</t>
  </si>
  <si>
    <t>Repair of footwear</t>
  </si>
  <si>
    <t xml:space="preserve"> 04.</t>
  </si>
  <si>
    <t>HOUSING, WATER, ELECTRICITY, GAS AND OTHER FUELS</t>
  </si>
  <si>
    <t xml:space="preserve"> 04.2</t>
  </si>
  <si>
    <t>Rental payments for dwelling (both owners and renters) (S)</t>
  </si>
  <si>
    <t xml:space="preserve"> 04.3</t>
  </si>
  <si>
    <t>Regular maintenance and repair of dwelling</t>
  </si>
  <si>
    <t xml:space="preserve"> 04.4</t>
  </si>
  <si>
    <t xml:space="preserve">Water supply, sewerage service and refuse collection </t>
  </si>
  <si>
    <t xml:space="preserve"> 04.5</t>
  </si>
  <si>
    <t>Electricity gas and other fuels(ND)</t>
  </si>
  <si>
    <t xml:space="preserve"> 05.</t>
  </si>
  <si>
    <t>FURNISHINGS, HOUSEHOLD EQUIPMENT AND ROUTINE MAINTENANCE OF  THE HOUSE</t>
  </si>
  <si>
    <t xml:space="preserve"> 05.1</t>
  </si>
  <si>
    <t xml:space="preserve">Furniture, furnishings and decorations, carpets and other floor coverings and repairs </t>
  </si>
  <si>
    <t xml:space="preserve"> 05.1.1</t>
  </si>
  <si>
    <t>Furniture and furnishings (D)</t>
  </si>
  <si>
    <t xml:space="preserve"> 05.1.2</t>
  </si>
  <si>
    <t>Carpets and other floor coverings (D)</t>
  </si>
  <si>
    <t xml:space="preserve"> 05.1.3</t>
  </si>
  <si>
    <t>Repair of furnishings and floor coverings</t>
  </si>
  <si>
    <t xml:space="preserve"> 05.2</t>
  </si>
  <si>
    <t>Household textiles</t>
  </si>
  <si>
    <t xml:space="preserve"> 05.3</t>
  </si>
  <si>
    <t>Heating and cooking appliances, refrigerators, washing machines and similar major household appliances, including</t>
  </si>
  <si>
    <t xml:space="preserve"> 05.4</t>
  </si>
  <si>
    <t xml:space="preserve">Glassware, tableware and household utensils </t>
  </si>
  <si>
    <t xml:space="preserve"> 05.5</t>
  </si>
  <si>
    <t>Tools and equipment for house and garden</t>
  </si>
  <si>
    <t xml:space="preserve"> 05.6</t>
  </si>
  <si>
    <t>Goods and services for routine household maintenance</t>
  </si>
  <si>
    <t xml:space="preserve"> 06.</t>
  </si>
  <si>
    <t>HEALTH</t>
  </si>
  <si>
    <t xml:space="preserve"> 06.1</t>
  </si>
  <si>
    <t>Medical products, appliances and equipment</t>
  </si>
  <si>
    <t xml:space="preserve"> 06.2</t>
  </si>
  <si>
    <t>Outpatient Services, medical, dental and paramedical</t>
  </si>
  <si>
    <t xml:space="preserve"> 06.3</t>
  </si>
  <si>
    <t>Hospital services (S)</t>
  </si>
  <si>
    <t xml:space="preserve"> 07.</t>
  </si>
  <si>
    <t>TRANSPORT</t>
  </si>
  <si>
    <t xml:space="preserve"> 07.1</t>
  </si>
  <si>
    <t>Purchase of vehicles (D)</t>
  </si>
  <si>
    <t xml:space="preserve"> 07.2</t>
  </si>
  <si>
    <t>Operation of personal transport equipment</t>
  </si>
  <si>
    <t xml:space="preserve"> 07.3.</t>
  </si>
  <si>
    <t>Public transportation services</t>
  </si>
  <si>
    <t xml:space="preserve"> 08.</t>
  </si>
  <si>
    <t>COMMUNICATIONS</t>
  </si>
  <si>
    <t xml:space="preserve"> 09.</t>
  </si>
  <si>
    <t>RECREATION AND CULTURE</t>
  </si>
  <si>
    <t xml:space="preserve"> 09.1</t>
  </si>
  <si>
    <t>Audio-visual, photographic and data processing equip. and access. , inc. repairs</t>
  </si>
  <si>
    <t xml:space="preserve"> 09.2</t>
  </si>
  <si>
    <t>Other major durables for recreation and culture</t>
  </si>
  <si>
    <t xml:space="preserve"> 09.3</t>
  </si>
  <si>
    <t xml:space="preserve">Other recreational items and equipment; flowers, gardens and pets </t>
  </si>
  <si>
    <t xml:space="preserve"> 09.4</t>
  </si>
  <si>
    <t>Recreation and cultural services</t>
  </si>
  <si>
    <t xml:space="preserve"> 09.5</t>
  </si>
  <si>
    <t>Newspapers, books and stationery</t>
  </si>
  <si>
    <t xml:space="preserve"> 09.6</t>
  </si>
  <si>
    <t>Package holidays</t>
  </si>
  <si>
    <t xml:space="preserve"> 10.</t>
  </si>
  <si>
    <t>EDUCATION</t>
  </si>
  <si>
    <t xml:space="preserve"> 10.1.1</t>
  </si>
  <si>
    <t>Pre-primary and primary education (ages 2 to 6 years) (S)</t>
  </si>
  <si>
    <t xml:space="preserve"> 10.1.2</t>
  </si>
  <si>
    <t>Secondary education (ages 7 to 17 years) (S)</t>
  </si>
  <si>
    <t xml:space="preserve"> 10.1.3</t>
  </si>
  <si>
    <t>Tertiary education (S)</t>
  </si>
  <si>
    <t xml:space="preserve"> 11.</t>
  </si>
  <si>
    <t xml:space="preserve">HOTELS, CAFES AND RESTAURANTS </t>
  </si>
  <si>
    <t xml:space="preserve"> 11.1</t>
  </si>
  <si>
    <t>Catering</t>
  </si>
  <si>
    <t xml:space="preserve"> 11.2</t>
  </si>
  <si>
    <t>Accommodation services</t>
  </si>
  <si>
    <t xml:space="preserve"> 12.</t>
  </si>
  <si>
    <t>MISCELLANEOUS GOODS AND SERVICES</t>
  </si>
  <si>
    <t xml:space="preserve"> 12.1</t>
  </si>
  <si>
    <t>Personal care</t>
  </si>
  <si>
    <t xml:space="preserve"> 12.2</t>
  </si>
  <si>
    <t>Personal effects n.e.c.</t>
  </si>
  <si>
    <t>Insurance</t>
  </si>
  <si>
    <t xml:space="preserve"> 12.5</t>
  </si>
  <si>
    <t>Financial services n.e.c.</t>
  </si>
  <si>
    <t xml:space="preserve"> 12.6</t>
  </si>
  <si>
    <t>Other services n.e.c.</t>
  </si>
  <si>
    <t xml:space="preserve"> 13.SC</t>
  </si>
  <si>
    <t>FOOD, BEV., TOBBACO, AND CATERING</t>
  </si>
  <si>
    <t>14. SC</t>
  </si>
  <si>
    <t>EDUCATION, SCHOOL UNIFORM, STATIONARIES AND TEXT BOOKS</t>
  </si>
  <si>
    <t>GOODS</t>
  </si>
  <si>
    <t>SERVICES</t>
  </si>
  <si>
    <t>BASE PERIOD: DECEMBER 2012=100</t>
  </si>
  <si>
    <t>REGIONS COVERED: KHOMAS</t>
  </si>
  <si>
    <t>LOCALITIES COVERED FOR PRICE COLLECTION: WINDHOEK</t>
  </si>
  <si>
    <t>Period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</si>
  <si>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</si>
  <si>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</si>
  <si>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</si>
  <si>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</si>
  <si>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</si>
  <si>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</si>
  <si>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</si>
  <si>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</si>
  <si>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</si>
  <si>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</si>
  <si>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</si>
  <si>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</si>
  <si>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An. Av</t>
  </si>
  <si>
    <t>CODE</t>
  </si>
  <si>
    <t>Annex II</t>
  </si>
  <si>
    <t>WEIGHTS</t>
  </si>
  <si>
    <t>TABLE 1:  CPI ZONE 2 ALL ITEM INDICES, M-ON-M AND Y-ON-Y PERCENTAGE CHANGES</t>
  </si>
  <si>
    <t>Table 1: Zone 2 CPI: All-Items Index, monthly and annual percentage changes (Dec 2012 =100)</t>
  </si>
  <si>
    <t>TABLE 2:  CPI ZONE 2 INDICES</t>
  </si>
  <si>
    <t>TABLE 3:  CPI ZONE 2 MONTHLY PERCENTAGE CHANGES</t>
  </si>
  <si>
    <t>TABLE 4: CPI ZONE 2 ANNUAL PERCENTAGE CHANGES</t>
  </si>
  <si>
    <t>Index</t>
  </si>
  <si>
    <t>m-o-m</t>
  </si>
  <si>
    <t>y-o-y</t>
  </si>
  <si>
    <t xml:space="preserve"> 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</si>
</sst>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00."/>
    <numFmt numFmtId="167" formatCode="00.0"/>
  </numFmts>
  <fonts count="15" x14ac:knownFonts="1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Arial Cyr"/>
      <family val="2"/>
      <charset val="204"/>
    </font>
    <font>
      <sz val="10"/>
      <color indexed="10"/>
      <name val="Times New Roman"/>
      <family val="1"/>
    </font>
    <font>
      <b/>
      <sz val="8"/>
      <name val="Calibri"/>
      <family val="2"/>
    </font>
    <font>
      <b/>
      <sz val="8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7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wrapText="1"/>
    </xf>
    <xf numFmtId="164" fontId="2" fillId="0" borderId="0" xfId="0" applyNumberFormat="1" applyFont="1" applyFill="1"/>
    <xf numFmtId="165" fontId="6" fillId="0" borderId="0" xfId="0" applyNumberFormat="1" applyFont="1" applyFill="1"/>
    <xf numFmtId="0" fontId="1" fillId="0" borderId="0" xfId="0" applyFont="1"/>
    <xf numFmtId="0" fontId="1" fillId="0" borderId="0" xfId="0" applyFont="1" applyAlignment="1">
      <alignment horizontal="center" wrapText="1"/>
    </xf>
    <xf numFmtId="0" fontId="3" fillId="0" borderId="0" xfId="0" quotePrefix="1" applyFont="1" applyAlignment="1">
      <alignment horizontal="left"/>
    </xf>
    <xf numFmtId="0" fontId="3" fillId="0" borderId="0" xfId="0" quotePrefix="1" applyFont="1" applyAlignment="1">
      <alignment horizontal="right"/>
    </xf>
    <xf numFmtId="0" fontId="7" fillId="0" borderId="0" xfId="0" applyFont="1" applyProtection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7" fontId="1" fillId="0" borderId="1" xfId="0" applyNumberFormat="1" applyFont="1" applyFill="1" applyBorder="1" applyAlignment="1">
      <alignment horizontal="center" wrapText="1"/>
    </xf>
    <xf numFmtId="17" fontId="1" fillId="0" borderId="1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/>
    <xf numFmtId="165" fontId="0" fillId="0" borderId="3" xfId="0" applyNumberFormat="1" applyBorder="1"/>
    <xf numFmtId="165" fontId="3" fillId="0" borderId="3" xfId="0" applyNumberFormat="1" applyFont="1" applyBorder="1"/>
    <xf numFmtId="165" fontId="2" fillId="0" borderId="3" xfId="0" applyNumberFormat="1" applyFont="1" applyFill="1" applyBorder="1"/>
    <xf numFmtId="2" fontId="2" fillId="0" borderId="3" xfId="0" applyNumberFormat="1" applyFont="1" applyFill="1" applyBorder="1"/>
    <xf numFmtId="164" fontId="2" fillId="0" borderId="4" xfId="0" applyNumberFormat="1" applyFont="1" applyFill="1" applyBorder="1"/>
    <xf numFmtId="164" fontId="2" fillId="0" borderId="5" xfId="0" applyNumberFormat="1" applyFont="1" applyFill="1" applyBorder="1"/>
    <xf numFmtId="0" fontId="2" fillId="0" borderId="10" xfId="0" applyFont="1" applyFill="1" applyBorder="1"/>
    <xf numFmtId="0" fontId="2" fillId="0" borderId="0" xfId="0" applyFont="1" applyFill="1" applyBorder="1"/>
    <xf numFmtId="166" fontId="2" fillId="0" borderId="10" xfId="0" applyNumberFormat="1" applyFont="1" applyFill="1" applyBorder="1" applyAlignment="1">
      <alignment horizontal="left"/>
    </xf>
    <xf numFmtId="166" fontId="2" fillId="0" borderId="0" xfId="0" applyNumberFormat="1" applyFont="1" applyFill="1" applyBorder="1"/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11" xfId="0" applyFont="1" applyFill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wrapText="1"/>
    </xf>
    <xf numFmtId="17" fontId="1" fillId="0" borderId="1" xfId="0" applyNumberFormat="1" applyFont="1" applyBorder="1"/>
    <xf numFmtId="0" fontId="2" fillId="0" borderId="4" xfId="0" applyFont="1" applyFill="1" applyBorder="1"/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164" fontId="1" fillId="0" borderId="9" xfId="0" applyNumberFormat="1" applyFont="1" applyFill="1" applyBorder="1"/>
    <xf numFmtId="165" fontId="1" fillId="0" borderId="3" xfId="0" applyNumberFormat="1" applyFont="1" applyBorder="1"/>
    <xf numFmtId="164" fontId="1" fillId="0" borderId="3" xfId="0" applyNumberFormat="1" applyFont="1" applyFill="1" applyBorder="1"/>
    <xf numFmtId="165" fontId="8" fillId="0" borderId="3" xfId="0" applyNumberFormat="1" applyFont="1" applyBorder="1"/>
    <xf numFmtId="2" fontId="1" fillId="0" borderId="3" xfId="0" applyNumberFormat="1" applyFont="1" applyFill="1" applyBorder="1"/>
    <xf numFmtId="0" fontId="7" fillId="0" borderId="0" xfId="0" applyFont="1"/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9" xfId="0" applyNumberFormat="1" applyFont="1" applyBorder="1"/>
    <xf numFmtId="164" fontId="0" fillId="0" borderId="3" xfId="0" applyNumberFormat="1" applyBorder="1"/>
    <xf numFmtId="164" fontId="1" fillId="0" borderId="3" xfId="0" applyNumberFormat="1" applyFont="1" applyBorder="1"/>
    <xf numFmtId="164" fontId="0" fillId="0" borderId="4" xfId="0" applyNumberFormat="1" applyBorder="1"/>
    <xf numFmtId="0" fontId="2" fillId="0" borderId="12" xfId="0" applyFont="1" applyFill="1" applyBorder="1"/>
    <xf numFmtId="164" fontId="2" fillId="0" borderId="12" xfId="0" applyNumberFormat="1" applyFont="1" applyFill="1" applyBorder="1"/>
    <xf numFmtId="164" fontId="2" fillId="0" borderId="13" xfId="0" applyNumberFormat="1" applyFont="1" applyFill="1" applyBorder="1"/>
    <xf numFmtId="164" fontId="1" fillId="0" borderId="1" xfId="0" applyNumberFormat="1" applyFont="1" applyFill="1" applyBorder="1"/>
    <xf numFmtId="165" fontId="2" fillId="0" borderId="8" xfId="0" applyNumberFormat="1" applyFont="1" applyFill="1" applyBorder="1"/>
    <xf numFmtId="0" fontId="2" fillId="0" borderId="8" xfId="0" applyFont="1" applyFill="1" applyBorder="1"/>
    <xf numFmtId="0" fontId="2" fillId="0" borderId="14" xfId="0" applyFont="1" applyFill="1" applyBorder="1"/>
    <xf numFmtId="165" fontId="2" fillId="0" borderId="11" xfId="0" applyNumberFormat="1" applyFont="1" applyFill="1" applyBorder="1"/>
    <xf numFmtId="0" fontId="2" fillId="0" borderId="15" xfId="0" applyFont="1" applyFill="1" applyBorder="1"/>
    <xf numFmtId="164" fontId="2" fillId="0" borderId="8" xfId="0" applyNumberFormat="1" applyFont="1" applyFill="1" applyBorder="1"/>
    <xf numFmtId="164" fontId="2" fillId="0" borderId="14" xfId="0" applyNumberFormat="1" applyFont="1" applyFill="1" applyBorder="1"/>
    <xf numFmtId="164" fontId="2" fillId="0" borderId="11" xfId="0" applyNumberFormat="1" applyFont="1" applyFill="1" applyBorder="1"/>
    <xf numFmtId="164" fontId="2" fillId="0" borderId="15" xfId="0" applyNumberFormat="1" applyFont="1" applyFill="1" applyBorder="1"/>
    <xf numFmtId="164" fontId="0" fillId="0" borderId="14" xfId="0" applyNumberFormat="1" applyBorder="1"/>
    <xf numFmtId="164" fontId="0" fillId="0" borderId="15" xfId="0" applyNumberFormat="1" applyBorder="1"/>
    <xf numFmtId="0" fontId="2" fillId="0" borderId="1" xfId="0" applyFont="1" applyFill="1" applyBorder="1"/>
    <xf numFmtId="164" fontId="2" fillId="0" borderId="9" xfId="0" applyNumberFormat="1" applyFont="1" applyFill="1" applyBorder="1"/>
    <xf numFmtId="164" fontId="0" fillId="0" borderId="12" xfId="0" applyNumberFormat="1" applyBorder="1"/>
    <xf numFmtId="164" fontId="1" fillId="0" borderId="1" xfId="0" applyNumberFormat="1" applyFont="1" applyBorder="1"/>
    <xf numFmtId="0" fontId="0" fillId="0" borderId="5" xfId="0" applyBorder="1"/>
    <xf numFmtId="164" fontId="1" fillId="0" borderId="2" xfId="0" applyNumberFormat="1" applyFont="1" applyFill="1" applyBorder="1"/>
    <xf numFmtId="164" fontId="1" fillId="0" borderId="7" xfId="0" applyNumberFormat="1" applyFont="1" applyFill="1" applyBorder="1"/>
    <xf numFmtId="164" fontId="2" fillId="0" borderId="10" xfId="0" applyNumberFormat="1" applyFont="1" applyFill="1" applyBorder="1"/>
    <xf numFmtId="164" fontId="1" fillId="0" borderId="10" xfId="0" applyNumberFormat="1" applyFont="1" applyFill="1" applyBorder="1"/>
    <xf numFmtId="164" fontId="2" fillId="0" borderId="7" xfId="0" applyNumberFormat="1" applyFont="1" applyFill="1" applyBorder="1"/>
    <xf numFmtId="0" fontId="2" fillId="0" borderId="6" xfId="0" applyFont="1" applyFill="1" applyBorder="1"/>
    <xf numFmtId="164" fontId="0" fillId="0" borderId="9" xfId="0" applyNumberFormat="1" applyBorder="1"/>
    <xf numFmtId="0" fontId="5" fillId="0" borderId="0" xfId="0" applyFont="1" applyFill="1" applyBorder="1" applyAlignment="1" applyProtection="1">
      <alignment horizontal="left" wrapText="1"/>
    </xf>
    <xf numFmtId="0" fontId="1" fillId="0" borderId="0" xfId="0" applyFont="1" applyFill="1" applyAlignment="1"/>
    <xf numFmtId="17" fontId="1" fillId="0" borderId="2" xfId="0" applyNumberFormat="1" applyFont="1" applyFill="1" applyBorder="1"/>
    <xf numFmtId="0" fontId="2" fillId="0" borderId="3" xfId="0" applyFont="1" applyFill="1" applyBorder="1"/>
    <xf numFmtId="164" fontId="0" fillId="0" borderId="10" xfId="0" applyNumberFormat="1" applyBorder="1"/>
    <xf numFmtId="164" fontId="0" fillId="0" borderId="5" xfId="0" applyNumberFormat="1" applyBorder="1"/>
    <xf numFmtId="0" fontId="9" fillId="0" borderId="0" xfId="0" applyFont="1" applyFill="1" applyAlignment="1"/>
    <xf numFmtId="0" fontId="9" fillId="0" borderId="9" xfId="0" applyFont="1" applyBorder="1"/>
    <xf numFmtId="17" fontId="10" fillId="0" borderId="3" xfId="0" applyNumberFormat="1" applyFont="1" applyBorder="1" applyAlignment="1">
      <alignment horizontal="left"/>
    </xf>
    <xf numFmtId="164" fontId="11" fillId="0" borderId="9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0" fontId="11" fillId="0" borderId="3" xfId="0" applyFont="1" applyBorder="1"/>
    <xf numFmtId="164" fontId="11" fillId="0" borderId="10" xfId="0" applyNumberFormat="1" applyFont="1" applyFill="1" applyBorder="1" applyAlignment="1">
      <alignment horizontal="center"/>
    </xf>
    <xf numFmtId="17" fontId="7" fillId="0" borderId="3" xfId="1" applyNumberFormat="1" applyFont="1" applyBorder="1" applyAlignment="1">
      <alignment horizontal="left"/>
    </xf>
    <xf numFmtId="164" fontId="9" fillId="0" borderId="6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9" fillId="0" borderId="3" xfId="0" applyFont="1" applyBorder="1"/>
    <xf numFmtId="164" fontId="11" fillId="0" borderId="0" xfId="0" applyNumberFormat="1" applyFont="1" applyFill="1" applyBorder="1" applyAlignment="1">
      <alignment horizontal="center"/>
    </xf>
    <xf numFmtId="164" fontId="0" fillId="0" borderId="0" xfId="0" applyNumberFormat="1"/>
    <xf numFmtId="0" fontId="1" fillId="0" borderId="9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3" fillId="0" borderId="12" xfId="0" applyFont="1" applyFill="1" applyBorder="1"/>
    <xf numFmtId="0" fontId="1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65" fontId="2" fillId="0" borderId="3" xfId="0" applyNumberFormat="1" applyFont="1" applyBorder="1"/>
    <xf numFmtId="0" fontId="13" fillId="0" borderId="3" xfId="0" quotePrefix="1" applyFont="1" applyFill="1" applyBorder="1" applyAlignment="1">
      <alignment horizontal="left"/>
    </xf>
    <xf numFmtId="164" fontId="12" fillId="0" borderId="3" xfId="0" quotePrefix="1" applyNumberFormat="1" applyFont="1" applyFill="1" applyBorder="1" applyAlignment="1">
      <alignment horizontal="left"/>
    </xf>
    <xf numFmtId="0" fontId="12" fillId="0" borderId="3" xfId="0" quotePrefix="1" applyFont="1" applyFill="1" applyBorder="1" applyAlignment="1">
      <alignment horizontal="left"/>
    </xf>
    <xf numFmtId="0" fontId="2" fillId="0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0" fontId="13" fillId="0" borderId="4" xfId="0" applyFont="1" applyFill="1" applyBorder="1" applyAlignment="1" applyProtection="1">
      <alignment horizontal="left" wrapText="1"/>
    </xf>
    <xf numFmtId="0" fontId="1" fillId="0" borderId="0" xfId="0" applyFont="1" applyProtection="1"/>
    <xf numFmtId="0" fontId="1" fillId="0" borderId="9" xfId="0" applyFont="1" applyFill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left" wrapText="1"/>
    </xf>
    <xf numFmtId="0" fontId="2" fillId="0" borderId="3" xfId="0" applyFont="1" applyFill="1" applyBorder="1" applyAlignment="1" applyProtection="1">
      <alignment horizontal="left" wrapText="1"/>
    </xf>
    <xf numFmtId="0" fontId="2" fillId="0" borderId="3" xfId="0" quotePrefix="1" applyFont="1" applyFill="1" applyBorder="1" applyAlignment="1">
      <alignment horizontal="left"/>
    </xf>
    <xf numFmtId="164" fontId="1" fillId="0" borderId="3" xfId="0" quotePrefix="1" applyNumberFormat="1" applyFont="1" applyFill="1" applyBorder="1" applyAlignment="1">
      <alignment horizontal="left"/>
    </xf>
    <xf numFmtId="0" fontId="1" fillId="0" borderId="3" xfId="0" quotePrefix="1" applyFont="1" applyFill="1" applyBorder="1" applyAlignment="1">
      <alignment horizontal="left"/>
    </xf>
    <xf numFmtId="0" fontId="2" fillId="0" borderId="4" xfId="0" applyFont="1" applyFill="1" applyBorder="1" applyAlignment="1" applyProtection="1">
      <alignment horizontal="left" wrapText="1"/>
    </xf>
    <xf numFmtId="0" fontId="1" fillId="0" borderId="7" xfId="0" applyFont="1" applyFill="1" applyBorder="1" applyAlignment="1">
      <alignment vertical="top" wrapText="1"/>
    </xf>
    <xf numFmtId="0" fontId="12" fillId="0" borderId="8" xfId="0" applyFont="1" applyFill="1" applyBorder="1" applyAlignment="1" applyProtection="1">
      <alignment horizontal="left"/>
    </xf>
    <xf numFmtId="0" fontId="1" fillId="0" borderId="10" xfId="0" applyFont="1" applyFill="1" applyBorder="1" applyAlignment="1">
      <alignment vertical="top" wrapText="1"/>
    </xf>
    <xf numFmtId="0" fontId="12" fillId="0" borderId="0" xfId="0" applyFont="1" applyFill="1" applyBorder="1" applyAlignment="1" applyProtection="1">
      <alignment horizontal="left" wrapText="1"/>
    </xf>
    <xf numFmtId="0" fontId="2" fillId="0" borderId="10" xfId="0" applyFont="1" applyFill="1" applyBorder="1" applyAlignment="1">
      <alignment vertical="top" wrapText="1"/>
    </xf>
    <xf numFmtId="0" fontId="13" fillId="0" borderId="0" xfId="0" applyFont="1" applyFill="1" applyBorder="1" applyAlignment="1" applyProtection="1">
      <alignment horizontal="left" wrapText="1"/>
    </xf>
    <xf numFmtId="164" fontId="2" fillId="0" borderId="3" xfId="0" applyNumberFormat="1" applyFont="1" applyBorder="1"/>
    <xf numFmtId="164" fontId="13" fillId="0" borderId="3" xfId="0" applyNumberFormat="1" applyFont="1" applyBorder="1"/>
    <xf numFmtId="0" fontId="2" fillId="0" borderId="10" xfId="0" applyNumberFormat="1" applyFont="1" applyFill="1" applyBorder="1" applyAlignment="1">
      <alignment horizontal="left" vertical="top" wrapText="1"/>
    </xf>
    <xf numFmtId="166" fontId="1" fillId="0" borderId="10" xfId="0" applyNumberFormat="1" applyFont="1" applyFill="1" applyBorder="1" applyAlignment="1">
      <alignment horizontal="left" vertical="top" wrapText="1"/>
    </xf>
    <xf numFmtId="164" fontId="12" fillId="0" borderId="3" xfId="0" applyNumberFormat="1" applyFont="1" applyBorder="1"/>
    <xf numFmtId="167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top" wrapText="1"/>
    </xf>
    <xf numFmtId="0" fontId="13" fillId="0" borderId="8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2" fillId="0" borderId="0" xfId="0" applyFont="1"/>
    <xf numFmtId="0" fontId="1" fillId="0" borderId="9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3" fillId="0" borderId="9" xfId="0" applyFont="1" applyFill="1" applyBorder="1" applyAlignment="1" applyProtection="1">
      <alignment horizontal="left" wrapText="1"/>
    </xf>
    <xf numFmtId="17" fontId="10" fillId="0" borderId="10" xfId="0" applyNumberFormat="1" applyFont="1" applyBorder="1" applyAlignment="1">
      <alignment horizontal="left"/>
    </xf>
    <xf numFmtId="0" fontId="0" fillId="0" borderId="0" xfId="0"/>
    <xf numFmtId="0" fontId="2" fillId="0" borderId="0" xfId="0" applyFont="1" applyFill="1"/>
    <xf numFmtId="164" fontId="1" fillId="0" borderId="9" xfId="0" applyNumberFormat="1" applyFont="1" applyFill="1" applyBorder="1"/>
    <xf numFmtId="164" fontId="2" fillId="0" borderId="3" xfId="0" applyNumberFormat="1" applyFont="1" applyFill="1" applyBorder="1"/>
    <xf numFmtId="164" fontId="1" fillId="0" borderId="3" xfId="0" applyNumberFormat="1" applyFont="1" applyFill="1" applyBorder="1"/>
    <xf numFmtId="164" fontId="2" fillId="0" borderId="4" xfId="0" applyNumberFormat="1" applyFont="1" applyFill="1" applyBorder="1"/>
    <xf numFmtId="0" fontId="2" fillId="0" borderId="0" xfId="0" applyFont="1" applyFill="1"/>
    <xf numFmtId="164" fontId="1" fillId="0" borderId="9" xfId="0" applyNumberFormat="1" applyFont="1" applyFill="1" applyBorder="1"/>
    <xf numFmtId="164" fontId="2" fillId="0" borderId="3" xfId="0" applyNumberFormat="1" applyFont="1" applyFill="1" applyBorder="1"/>
    <xf numFmtId="164" fontId="1" fillId="0" borderId="3" xfId="0" applyNumberFormat="1" applyFont="1" applyFill="1" applyBorder="1"/>
    <xf numFmtId="164" fontId="2" fillId="0" borderId="4" xfId="0" applyNumberFormat="1" applyFont="1" applyFill="1" applyBorder="1"/>
    <xf numFmtId="0" fontId="0" fillId="0" borderId="0" xfId="0"/>
    <xf numFmtId="0" fontId="2" fillId="0" borderId="0" xfId="0" applyFont="1"/>
    <xf numFmtId="17" fontId="1" fillId="0" borderId="1" xfId="0" applyNumberFormat="1" applyFont="1" applyBorder="1"/>
    <xf numFmtId="164" fontId="1" fillId="0" borderId="1" xfId="0" applyNumberFormat="1" applyFont="1" applyBorder="1"/>
    <xf numFmtId="164" fontId="0" fillId="0" borderId="12" xfId="0" applyNumberFormat="1" applyBorder="1"/>
    <xf numFmtId="164" fontId="1" fillId="0" borderId="3" xfId="0" applyNumberFormat="1" applyFon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3" xfId="0" applyBorder="1"/>
    <xf numFmtId="164" fontId="9" fillId="0" borderId="3" xfId="0" applyNumberFormat="1" applyFont="1" applyFill="1" applyBorder="1" applyAlignment="1">
      <alignment horizontal="center"/>
    </xf>
    <xf numFmtId="0" fontId="0" fillId="0" borderId="10" xfId="0" applyBorder="1"/>
    <xf numFmtId="0" fontId="1" fillId="0" borderId="10" xfId="0" applyFont="1" applyBorder="1"/>
    <xf numFmtId="0" fontId="0" fillId="0" borderId="0" xfId="0" applyBorder="1"/>
    <xf numFmtId="17" fontId="11" fillId="0" borderId="3" xfId="0" applyNumberFormat="1" applyFont="1" applyBorder="1" applyAlignment="1">
      <alignment horizontal="left"/>
    </xf>
    <xf numFmtId="17" fontId="9" fillId="0" borderId="3" xfId="0" applyNumberFormat="1" applyFont="1" applyBorder="1" applyAlignment="1">
      <alignment horizontal="left"/>
    </xf>
    <xf numFmtId="0" fontId="14" fillId="0" borderId="1" xfId="0" applyFont="1" applyBorder="1" applyAlignment="1">
      <alignment horizontal="center" wrapText="1"/>
    </xf>
    <xf numFmtId="17" fontId="14" fillId="0" borderId="11" xfId="0" applyNumberFormat="1" applyFont="1" applyBorder="1" applyAlignment="1"/>
    <xf numFmtId="0" fontId="14" fillId="0" borderId="10" xfId="0" applyFont="1" applyBorder="1"/>
    <xf numFmtId="164" fontId="2" fillId="0" borderId="6" xfId="0" applyNumberFormat="1" applyFont="1" applyFill="1" applyBorder="1"/>
    <xf numFmtId="17" fontId="11" fillId="0" borderId="4" xfId="0" applyNumberFormat="1" applyFont="1" applyBorder="1" applyAlignment="1">
      <alignment horizontal="left"/>
    </xf>
    <xf numFmtId="164" fontId="11" fillId="0" borderId="4" xfId="0" applyNumberFormat="1" applyFont="1" applyFill="1" applyBorder="1" applyAlignment="1">
      <alignment horizontal="center"/>
    </xf>
    <xf numFmtId="2" fontId="2" fillId="0" borderId="0" xfId="0" applyNumberFormat="1" applyFont="1" applyFill="1"/>
    <xf numFmtId="17" fontId="9" fillId="0" borderId="10" xfId="0" applyNumberFormat="1" applyFont="1" applyBorder="1" applyAlignment="1">
      <alignment horizontal="left"/>
    </xf>
    <xf numFmtId="164" fontId="9" fillId="0" borderId="10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4"/>
  <sheetViews>
    <sheetView topLeftCell="A49" workbookViewId="0">
      <selection activeCell="E62" sqref="E62"/>
    </sheetView>
  </sheetViews>
  <sheetFormatPr defaultRowHeight="13" x14ac:dyDescent="0.3"/>
  <cols>
    <col min="3" max="3" width="22.5" customWidth="1"/>
    <col min="4" max="4" width="24.796875" customWidth="1"/>
    <col min="5" max="5" width="27.5" customWidth="1"/>
  </cols>
  <sheetData>
    <row r="1" spans="1:38" x14ac:dyDescent="0.3">
      <c r="A1" s="78" t="s">
        <v>180</v>
      </c>
    </row>
    <row r="2" spans="1:38" x14ac:dyDescent="0.3">
      <c r="A2" s="43" t="s">
        <v>182</v>
      </c>
    </row>
    <row r="3" spans="1:38" x14ac:dyDescent="0.3">
      <c r="A3" s="10" t="s">
        <v>163</v>
      </c>
    </row>
    <row r="4" spans="1:38" x14ac:dyDescent="0.3">
      <c r="A4" s="10" t="s">
        <v>164</v>
      </c>
    </row>
    <row r="5" spans="1:38" x14ac:dyDescent="0.3">
      <c r="A5" s="10" t="s">
        <v>162</v>
      </c>
    </row>
    <row r="6" spans="1:38" x14ac:dyDescent="0.3">
      <c r="A6" s="168" t="s">
        <v>183</v>
      </c>
      <c r="B6" s="6"/>
      <c r="C6" s="6"/>
      <c r="D6" s="6"/>
      <c r="E6" s="6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</row>
    <row r="7" spans="1:38" ht="17.149999999999999" customHeight="1" x14ac:dyDescent="0.3">
      <c r="A7" s="177" t="s">
        <v>165</v>
      </c>
      <c r="B7" s="178"/>
      <c r="C7" s="167" t="s">
        <v>187</v>
      </c>
      <c r="D7" s="167" t="s">
        <v>188</v>
      </c>
      <c r="E7" s="167" t="s">
        <v>189</v>
      </c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</row>
    <row r="8" spans="1:38" hidden="1" x14ac:dyDescent="0.3">
      <c r="A8" s="84">
        <v>2018</v>
      </c>
      <c r="B8" s="85" t="s">
        <v>166</v>
      </c>
      <c r="C8" s="86">
        <v>127.35230501024431</v>
      </c>
      <c r="D8" s="87">
        <v>1.3963233315283929</v>
      </c>
      <c r="E8" s="88">
        <v>3.1812107261274036</v>
      </c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</row>
    <row r="9" spans="1:38" hidden="1" x14ac:dyDescent="0.3">
      <c r="A9" s="89"/>
      <c r="B9" s="85" t="s">
        <v>167</v>
      </c>
      <c r="C9" s="88">
        <v>127.55995061920488</v>
      </c>
      <c r="D9" s="87">
        <v>0.1630481748593926</v>
      </c>
      <c r="E9" s="88">
        <v>3.2454782343044997</v>
      </c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</row>
    <row r="10" spans="1:38" hidden="1" x14ac:dyDescent="0.3">
      <c r="A10" s="89"/>
      <c r="B10" s="85" t="s">
        <v>168</v>
      </c>
      <c r="C10" s="88">
        <v>127.81775065856323</v>
      </c>
      <c r="D10" s="87">
        <v>0.20210108118334791</v>
      </c>
      <c r="E10" s="88">
        <v>3.0859513679670272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</row>
    <row r="11" spans="1:38" hidden="1" x14ac:dyDescent="0.3">
      <c r="A11" s="89"/>
      <c r="B11" s="85" t="s">
        <v>169</v>
      </c>
      <c r="C11" s="88">
        <v>128.3011523948808</v>
      </c>
      <c r="D11" s="87">
        <v>0.37819609078308947</v>
      </c>
      <c r="E11" s="88">
        <v>2.9628230325450886</v>
      </c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</row>
    <row r="12" spans="1:38" hidden="1" x14ac:dyDescent="0.3">
      <c r="A12" s="89"/>
      <c r="B12" s="85" t="s">
        <v>170</v>
      </c>
      <c r="C12" s="88">
        <v>128.58225102866189</v>
      </c>
      <c r="D12" s="87">
        <v>0.21909283629497622</v>
      </c>
      <c r="E12" s="88">
        <v>2.9303436863508097</v>
      </c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</row>
    <row r="13" spans="1:38" hidden="1" x14ac:dyDescent="0.3">
      <c r="A13" s="89"/>
      <c r="B13" s="85" t="s">
        <v>171</v>
      </c>
      <c r="C13" s="88">
        <v>129.08589339251415</v>
      </c>
      <c r="D13" s="87">
        <v>0.3916888682715669</v>
      </c>
      <c r="E13" s="88">
        <v>3.2188068183697851</v>
      </c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</row>
    <row r="14" spans="1:38" hidden="1" x14ac:dyDescent="0.3">
      <c r="A14" s="89"/>
      <c r="B14" s="85" t="s">
        <v>172</v>
      </c>
      <c r="C14" s="88">
        <v>129.87923096695906</v>
      </c>
      <c r="D14" s="87">
        <v>0.61458115491566101</v>
      </c>
      <c r="E14" s="88">
        <v>3.9302767508681455</v>
      </c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</row>
    <row r="15" spans="1:38" hidden="1" x14ac:dyDescent="0.3">
      <c r="A15" s="89"/>
      <c r="B15" s="85" t="s">
        <v>173</v>
      </c>
      <c r="C15" s="88">
        <v>129.87562901306865</v>
      </c>
      <c r="D15" s="87">
        <v>-2.7733101463534027E-3</v>
      </c>
      <c r="E15" s="88">
        <v>4.4462094388767923</v>
      </c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</row>
    <row r="16" spans="1:38" hidden="1" x14ac:dyDescent="0.3">
      <c r="A16" s="89"/>
      <c r="B16" s="85" t="s">
        <v>174</v>
      </c>
      <c r="C16" s="87">
        <v>130.94810334060179</v>
      </c>
      <c r="D16" s="87">
        <v>0.82577026627930206</v>
      </c>
      <c r="E16" s="88">
        <v>4.392927462119232</v>
      </c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</row>
    <row r="17" spans="1:38" hidden="1" x14ac:dyDescent="0.3">
      <c r="A17" s="89"/>
      <c r="B17" s="85" t="s">
        <v>175</v>
      </c>
      <c r="C17" s="88">
        <v>131.47253507542268</v>
      </c>
      <c r="D17" s="88">
        <v>0.40048822506182358</v>
      </c>
      <c r="E17" s="88">
        <v>4.9795279726310326</v>
      </c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</row>
    <row r="18" spans="1:38" hidden="1" x14ac:dyDescent="0.3">
      <c r="A18" s="89"/>
      <c r="B18" s="85" t="s">
        <v>176</v>
      </c>
      <c r="C18" s="90">
        <v>132.13393390706716</v>
      </c>
      <c r="D18" s="88">
        <v>0.46276707620316326</v>
      </c>
      <c r="E18" s="88">
        <v>5.1095151153905931</v>
      </c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</row>
    <row r="19" spans="1:38" hidden="1" x14ac:dyDescent="0.3">
      <c r="A19" s="89"/>
      <c r="B19" s="85" t="s">
        <v>177</v>
      </c>
      <c r="C19" s="90">
        <v>131.90164144872671</v>
      </c>
      <c r="D19" s="88">
        <v>-0.20890665959939492</v>
      </c>
      <c r="E19" s="88">
        <v>4.9645884524208981</v>
      </c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</row>
    <row r="20" spans="1:38" hidden="1" x14ac:dyDescent="0.3">
      <c r="A20" s="89"/>
      <c r="B20" s="91" t="s">
        <v>178</v>
      </c>
      <c r="C20" s="92">
        <f>AVERAGE(C8:C19)</f>
        <v>129.57586473799293</v>
      </c>
      <c r="D20" s="93">
        <f t="shared" ref="D20:E20" si="0">AVERAGE(D8:D19)</f>
        <v>0.40353142796958058</v>
      </c>
      <c r="E20" s="93">
        <f t="shared" si="0"/>
        <v>3.8706382548309421</v>
      </c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</row>
    <row r="21" spans="1:38" hidden="1" x14ac:dyDescent="0.3">
      <c r="A21" s="94">
        <v>2019</v>
      </c>
      <c r="B21" s="85" t="s">
        <v>166</v>
      </c>
      <c r="C21" s="88">
        <v>133.71610664844292</v>
      </c>
      <c r="D21" s="88">
        <v>1.3706924116934305</v>
      </c>
      <c r="E21" s="88">
        <v>4.9357548881348663</v>
      </c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</row>
    <row r="22" spans="1:38" hidden="1" x14ac:dyDescent="0.3">
      <c r="A22" s="89"/>
      <c r="B22" s="85" t="s">
        <v>167</v>
      </c>
      <c r="C22" s="88">
        <v>133.26987131839903</v>
      </c>
      <c r="D22" s="88">
        <v>2.1632538583538086E-2</v>
      </c>
      <c r="E22" s="88">
        <v>4.4330913618805994</v>
      </c>
      <c r="G22" s="95"/>
      <c r="H22" s="95"/>
      <c r="I22" s="95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</row>
    <row r="23" spans="1:38" hidden="1" x14ac:dyDescent="0.3">
      <c r="A23" s="89"/>
      <c r="B23" s="85" t="s">
        <v>168</v>
      </c>
      <c r="C23" s="88">
        <v>133.66443326383475</v>
      </c>
      <c r="D23" s="88">
        <v>0.32460439112735884</v>
      </c>
      <c r="E23" s="88">
        <v>4.562872290170958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</row>
    <row r="24" spans="1:38" hidden="1" x14ac:dyDescent="0.3">
      <c r="A24" s="89"/>
      <c r="B24" s="85" t="s">
        <v>169</v>
      </c>
      <c r="C24" s="88">
        <v>134.73241786789217</v>
      </c>
      <c r="D24" s="88">
        <v>0.82234387494035666</v>
      </c>
      <c r="E24" s="88">
        <v>4.976532924312707</v>
      </c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95"/>
      <c r="AI24" s="95"/>
      <c r="AJ24" s="95"/>
      <c r="AK24" s="95"/>
      <c r="AL24" s="95"/>
    </row>
    <row r="25" spans="1:38" hidden="1" x14ac:dyDescent="0.3">
      <c r="A25" s="89"/>
      <c r="B25" s="85" t="s">
        <v>170</v>
      </c>
      <c r="C25" s="88">
        <v>133.88470285663897</v>
      </c>
      <c r="D25" s="88">
        <v>-0.62918414489110397</v>
      </c>
      <c r="E25" s="88">
        <v>4.1353685566187153</v>
      </c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</row>
    <row r="26" spans="1:38" hidden="1" x14ac:dyDescent="0.3">
      <c r="A26" s="89"/>
      <c r="B26" s="85" t="s">
        <v>171</v>
      </c>
      <c r="C26" s="95">
        <v>133.85520453765182</v>
      </c>
      <c r="D26" s="88">
        <v>-2.4886381328736995E-2</v>
      </c>
      <c r="E26" s="88">
        <v>3.7005442501560282</v>
      </c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95"/>
      <c r="AI26" s="95"/>
      <c r="AJ26" s="95"/>
      <c r="AK26" s="95"/>
      <c r="AL26" s="95"/>
    </row>
    <row r="27" spans="1:38" hidden="1" x14ac:dyDescent="0.3">
      <c r="A27" s="89"/>
      <c r="B27" s="85" t="s">
        <v>172</v>
      </c>
      <c r="C27" s="95">
        <v>133.77412713524788</v>
      </c>
      <c r="D27" s="88">
        <v>-6.0570974945633793E-2</v>
      </c>
      <c r="E27" s="88">
        <v>2.998859894142484</v>
      </c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95"/>
      <c r="AI27" s="95"/>
      <c r="AJ27" s="95"/>
      <c r="AK27" s="95"/>
      <c r="AL27" s="95"/>
    </row>
    <row r="28" spans="1:38" hidden="1" x14ac:dyDescent="0.3">
      <c r="A28" s="160"/>
      <c r="B28" s="85" t="s">
        <v>173</v>
      </c>
      <c r="C28" s="95">
        <v>133.80481789132756</v>
      </c>
      <c r="D28" s="88">
        <v>2.2938454177201528E-2</v>
      </c>
      <c r="E28" s="88">
        <v>3.0617731923195919</v>
      </c>
    </row>
    <row r="29" spans="1:38" hidden="1" x14ac:dyDescent="0.3">
      <c r="A29" s="160"/>
      <c r="B29" s="85" t="s">
        <v>174</v>
      </c>
      <c r="C29" s="95">
        <v>134.47869754126401</v>
      </c>
      <c r="D29" s="88">
        <v>0.48229035404476761</v>
      </c>
      <c r="E29" s="88">
        <v>2.7292481074714772</v>
      </c>
    </row>
    <row r="30" spans="1:38" hidden="1" x14ac:dyDescent="0.3">
      <c r="A30" s="160"/>
      <c r="B30" s="85" t="s">
        <v>175</v>
      </c>
      <c r="C30" s="95">
        <v>134.73047012702918</v>
      </c>
      <c r="D30" s="88">
        <v>0.18722116615377615</v>
      </c>
      <c r="E30" s="88">
        <v>2.4780347087226033</v>
      </c>
    </row>
    <row r="31" spans="1:38" hidden="1" x14ac:dyDescent="0.3">
      <c r="A31" s="160"/>
      <c r="B31" s="85" t="s">
        <v>176</v>
      </c>
      <c r="C31" s="95">
        <v>134.66231764809851</v>
      </c>
      <c r="D31" s="88">
        <v>-5.0584310190870951E-2</v>
      </c>
      <c r="E31" s="88">
        <v>1.9135006930238063</v>
      </c>
    </row>
    <row r="32" spans="1:38" hidden="1" x14ac:dyDescent="0.3">
      <c r="A32" s="160"/>
      <c r="B32" s="140" t="s">
        <v>177</v>
      </c>
      <c r="C32" s="88">
        <v>134.84017289358064</v>
      </c>
      <c r="D32" s="88">
        <v>0.12062134024259308</v>
      </c>
      <c r="E32" s="88">
        <v>2.2161268499884272</v>
      </c>
    </row>
    <row r="33" spans="1:5" hidden="1" x14ac:dyDescent="0.3">
      <c r="A33" s="160"/>
      <c r="B33" s="91" t="s">
        <v>178</v>
      </c>
      <c r="C33" s="93">
        <f>AVERAGE(C21:C32)</f>
        <v>134.11777831078393</v>
      </c>
      <c r="D33" s="93">
        <f>AVERAGE(D21:D32)</f>
        <v>0.21559322663388972</v>
      </c>
      <c r="E33" s="92">
        <f>AVERAGE(E21:E32)</f>
        <v>3.5118089764118552</v>
      </c>
    </row>
    <row r="34" spans="1:5" x14ac:dyDescent="0.3">
      <c r="A34" s="169">
        <v>2020</v>
      </c>
      <c r="B34" s="165" t="s">
        <v>166</v>
      </c>
      <c r="C34" s="88">
        <v>135.0878074398419</v>
      </c>
      <c r="D34" s="88">
        <v>0.18193572883384856</v>
      </c>
      <c r="E34" s="88">
        <v>1.0258306390907421</v>
      </c>
    </row>
    <row r="35" spans="1:5" x14ac:dyDescent="0.3">
      <c r="A35" s="160"/>
      <c r="B35" s="165" t="s">
        <v>167</v>
      </c>
      <c r="C35" s="87">
        <v>136.11560257642466</v>
      </c>
      <c r="D35" s="88">
        <v>0.76083486441991255</v>
      </c>
      <c r="E35" s="88">
        <v>2.1353147788571079</v>
      </c>
    </row>
    <row r="36" spans="1:5" x14ac:dyDescent="0.3">
      <c r="A36" s="160"/>
      <c r="B36" s="165" t="s">
        <v>168</v>
      </c>
      <c r="C36" s="88">
        <v>136.32602470389151</v>
      </c>
      <c r="D36" s="95">
        <v>0.15459074748518731</v>
      </c>
      <c r="E36" s="88">
        <v>1.991248812466921</v>
      </c>
    </row>
    <row r="37" spans="1:5" x14ac:dyDescent="0.3">
      <c r="A37" s="160"/>
      <c r="B37" s="165" t="s">
        <v>169</v>
      </c>
      <c r="C37" s="88">
        <v>135.78872297788607</v>
      </c>
      <c r="D37" s="90">
        <v>-0.39230653275794225</v>
      </c>
      <c r="E37" s="88">
        <v>0.78584720143220466</v>
      </c>
    </row>
    <row r="38" spans="1:5" x14ac:dyDescent="0.3">
      <c r="A38" s="160"/>
      <c r="B38" s="165" t="s">
        <v>170</v>
      </c>
      <c r="C38" s="88">
        <v>136.41987523391376</v>
      </c>
      <c r="D38" s="90">
        <v>0.46482555414266358</v>
      </c>
      <c r="E38" s="88">
        <v>1.8954354987092472</v>
      </c>
    </row>
    <row r="39" spans="1:5" x14ac:dyDescent="0.3">
      <c r="A39" s="160"/>
      <c r="B39" s="165" t="s">
        <v>171</v>
      </c>
      <c r="C39" s="88">
        <v>136.69115410158622</v>
      </c>
      <c r="D39" s="95">
        <f>C39/C38*100-100</f>
        <v>0.19885582449575168</v>
      </c>
      <c r="E39" s="88">
        <f>C39/C26*100-100</f>
        <v>2.1186696279237367</v>
      </c>
    </row>
    <row r="40" spans="1:5" x14ac:dyDescent="0.3">
      <c r="A40" s="160"/>
      <c r="B40" s="165" t="s">
        <v>172</v>
      </c>
      <c r="C40" s="88">
        <v>137.06242764532854</v>
      </c>
      <c r="D40" s="90">
        <v>0.27126602423163604</v>
      </c>
      <c r="E40" s="88">
        <v>2.4580990214618623</v>
      </c>
    </row>
    <row r="41" spans="1:5" x14ac:dyDescent="0.3">
      <c r="A41" s="160"/>
      <c r="B41" s="165" t="s">
        <v>173</v>
      </c>
      <c r="C41" s="88">
        <v>137.72457547602212</v>
      </c>
      <c r="D41" s="90">
        <v>0.48309944750650402</v>
      </c>
      <c r="E41" s="88">
        <v>2.9294592276027771</v>
      </c>
    </row>
    <row r="42" spans="1:5" x14ac:dyDescent="0.3">
      <c r="A42" s="160"/>
      <c r="B42" s="165" t="s">
        <v>174</v>
      </c>
      <c r="C42" s="88">
        <v>138.03247133198386</v>
      </c>
      <c r="D42" s="90">
        <v>0.2235591250853588</v>
      </c>
      <c r="E42" s="88">
        <v>2.642629543336696</v>
      </c>
    </row>
    <row r="43" spans="1:5" s="141" customFormat="1" x14ac:dyDescent="0.3">
      <c r="A43" s="160"/>
      <c r="B43" s="165" t="s">
        <v>175</v>
      </c>
      <c r="C43" s="88">
        <v>137.95781231259582</v>
      </c>
      <c r="D43" s="90">
        <v>-5.4088011804465097E-2</v>
      </c>
      <c r="E43" s="88">
        <v>2.3954063119677329</v>
      </c>
    </row>
    <row r="44" spans="1:5" x14ac:dyDescent="0.3">
      <c r="A44" s="160"/>
      <c r="B44" s="165" t="s">
        <v>176</v>
      </c>
      <c r="C44" s="88">
        <v>138.13694802248472</v>
      </c>
      <c r="D44" s="90">
        <v>0.12984818103885232</v>
      </c>
      <c r="E44" s="88">
        <v>2.5802543986107196</v>
      </c>
    </row>
    <row r="45" spans="1:5" x14ac:dyDescent="0.3">
      <c r="A45" s="162"/>
      <c r="B45" s="165" t="s">
        <v>177</v>
      </c>
      <c r="C45" s="88">
        <v>138.10507309511675</v>
      </c>
      <c r="D45" s="90">
        <v>-2.3074874480921714E-2</v>
      </c>
      <c r="E45" s="88">
        <v>2.4213111949306523</v>
      </c>
    </row>
    <row r="46" spans="1:5" s="6" customFormat="1" x14ac:dyDescent="0.3">
      <c r="A46" s="163"/>
      <c r="B46" s="166" t="s">
        <v>190</v>
      </c>
      <c r="C46" s="161">
        <f>AVERAGE(C34:C45)</f>
        <v>136.95404124308965</v>
      </c>
      <c r="D46" s="161">
        <f t="shared" ref="D46:E46" si="1">AVERAGE(D34:D45)</f>
        <v>0.19994550651636547</v>
      </c>
      <c r="E46" s="161">
        <f t="shared" si="1"/>
        <v>2.1149588546992</v>
      </c>
    </row>
    <row r="47" spans="1:5" x14ac:dyDescent="0.3">
      <c r="A47" s="169">
        <v>2021</v>
      </c>
      <c r="B47" s="165" t="s">
        <v>166</v>
      </c>
      <c r="C47" s="88">
        <v>139.46884456687297</v>
      </c>
      <c r="D47" s="88">
        <v>0.98748832406536735</v>
      </c>
      <c r="E47" s="88">
        <v>3.2431032896748064</v>
      </c>
    </row>
    <row r="48" spans="1:5" s="152" customFormat="1" x14ac:dyDescent="0.3">
      <c r="A48" s="162"/>
      <c r="B48" s="165" t="s">
        <v>167</v>
      </c>
      <c r="C48" s="88">
        <v>139.71194703014953</v>
      </c>
      <c r="D48" s="90">
        <v>0.17430592762958952</v>
      </c>
      <c r="E48" s="88">
        <v>2.6421250654976376</v>
      </c>
    </row>
    <row r="49" spans="1:6" x14ac:dyDescent="0.3">
      <c r="B49" s="165" t="s">
        <v>168</v>
      </c>
      <c r="C49" s="88">
        <v>140.40404610191263</v>
      </c>
      <c r="D49" s="90">
        <v>0.49619843631425908</v>
      </c>
      <c r="E49" s="88">
        <v>2.9922172465793202</v>
      </c>
      <c r="F49" s="152"/>
    </row>
    <row r="50" spans="1:6" x14ac:dyDescent="0.3">
      <c r="B50" s="165" t="s">
        <v>169</v>
      </c>
      <c r="C50" s="88">
        <v>140.79865272450184</v>
      </c>
      <c r="D50" s="90">
        <v>0.28225004734141468</v>
      </c>
      <c r="E50" s="88">
        <v>3.6907436057371541</v>
      </c>
      <c r="F50" s="152"/>
    </row>
    <row r="51" spans="1:6" x14ac:dyDescent="0.3">
      <c r="B51" s="165" t="s">
        <v>170</v>
      </c>
      <c r="C51" s="88">
        <v>141.02985150901964</v>
      </c>
      <c r="D51" s="90">
        <v>0.16420525341971359</v>
      </c>
      <c r="E51" s="88">
        <v>3.3792556012834325</v>
      </c>
      <c r="F51" s="152"/>
    </row>
    <row r="52" spans="1:6" x14ac:dyDescent="0.3">
      <c r="B52" s="165" t="s">
        <v>171</v>
      </c>
      <c r="C52" s="88">
        <v>141.77385300943075</v>
      </c>
      <c r="D52" s="90">
        <v>0.52754894970836741</v>
      </c>
      <c r="E52" s="88">
        <v>3.7183817352710093</v>
      </c>
    </row>
    <row r="53" spans="1:6" x14ac:dyDescent="0.3">
      <c r="B53" s="165" t="s">
        <v>172</v>
      </c>
      <c r="C53" s="88">
        <v>142.04169854301222</v>
      </c>
      <c r="D53" s="87">
        <v>0.18892449340686124</v>
      </c>
      <c r="E53" s="88">
        <v>3.6328489019385728</v>
      </c>
    </row>
    <row r="54" spans="1:6" x14ac:dyDescent="0.3">
      <c r="B54" s="165" t="s">
        <v>173</v>
      </c>
      <c r="C54" s="88">
        <v>141.98804486805034</v>
      </c>
      <c r="D54" s="87">
        <v>-3.7773185981460067E-2</v>
      </c>
      <c r="E54" s="88">
        <v>3.0956489626431818</v>
      </c>
    </row>
    <row r="55" spans="1:6" x14ac:dyDescent="0.3">
      <c r="B55" s="165" t="s">
        <v>174</v>
      </c>
      <c r="C55" s="88">
        <v>142.30691337521358</v>
      </c>
      <c r="D55" s="87">
        <v>0.22457419387638122</v>
      </c>
      <c r="E55" s="88">
        <v>3.0966931200914445</v>
      </c>
    </row>
    <row r="56" spans="1:6" x14ac:dyDescent="0.3">
      <c r="B56" s="165" t="s">
        <v>175</v>
      </c>
      <c r="C56" s="88">
        <v>142.52014588689013</v>
      </c>
      <c r="D56" s="87">
        <v>0.14983988241972224</v>
      </c>
      <c r="E56" s="88">
        <v>3.3070498131389598</v>
      </c>
    </row>
    <row r="57" spans="1:6" s="152" customFormat="1" x14ac:dyDescent="0.3">
      <c r="B57" s="165" t="s">
        <v>176</v>
      </c>
      <c r="C57" s="95">
        <v>143.19729854657402</v>
      </c>
      <c r="D57" s="88">
        <v>0.47512767789426036</v>
      </c>
      <c r="E57" s="88">
        <v>3.66328530963753</v>
      </c>
    </row>
    <row r="58" spans="1:6" x14ac:dyDescent="0.3">
      <c r="B58" s="165" t="s">
        <v>177</v>
      </c>
      <c r="C58" s="95">
        <v>143.88640036520991</v>
      </c>
      <c r="D58" s="88">
        <v>0.48106236239382483</v>
      </c>
      <c r="E58" s="88">
        <v>4.1861802325765325</v>
      </c>
    </row>
    <row r="59" spans="1:6" s="152" customFormat="1" x14ac:dyDescent="0.3">
      <c r="B59" s="174" t="s">
        <v>190</v>
      </c>
      <c r="C59" s="175">
        <v>141.42631245805734</v>
      </c>
      <c r="D59" s="161">
        <v>0.3428126968740251</v>
      </c>
      <c r="E59" s="161">
        <v>3.3872944070057986</v>
      </c>
    </row>
    <row r="60" spans="1:6" x14ac:dyDescent="0.3">
      <c r="A60" s="169">
        <v>2022</v>
      </c>
      <c r="B60" s="165" t="s">
        <v>166</v>
      </c>
      <c r="C60" s="90">
        <v>146.83454235780951</v>
      </c>
      <c r="D60" s="88">
        <f>C60/C58*100-100</f>
        <v>2.0489372067941503</v>
      </c>
      <c r="E60" s="88">
        <f>C60/C47*100-100</f>
        <v>5.2812495965038266</v>
      </c>
    </row>
    <row r="61" spans="1:6" s="152" customFormat="1" x14ac:dyDescent="0.3">
      <c r="B61" s="165" t="s">
        <v>167</v>
      </c>
      <c r="C61" s="90">
        <v>147.17227279943742</v>
      </c>
      <c r="D61" s="88">
        <v>0.23000748747861621</v>
      </c>
      <c r="E61" s="88">
        <v>5.3397908538759253</v>
      </c>
      <c r="F61" s="95"/>
    </row>
    <row r="62" spans="1:6" x14ac:dyDescent="0.3">
      <c r="B62" s="171" t="s">
        <v>168</v>
      </c>
      <c r="C62" s="176">
        <v>147.84750119208772</v>
      </c>
      <c r="D62" s="172">
        <v>0.45880136238058977</v>
      </c>
      <c r="E62" s="172">
        <v>5.3014534102330941</v>
      </c>
      <c r="F62" s="152"/>
    </row>
    <row r="64" spans="1:6" x14ac:dyDescent="0.3">
      <c r="E64" s="152"/>
    </row>
  </sheetData>
  <mergeCells count="1">
    <mergeCell ref="A7:B7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16"/>
  <sheetViews>
    <sheetView topLeftCell="A6" zoomScale="87" zoomScaleNormal="87" workbookViewId="0">
      <pane xSplit="2" ySplit="7" topLeftCell="C13" activePane="bottomRight" state="frozen"/>
      <selection activeCell="BX1" sqref="BX1:BX1048576"/>
      <selection pane="topRight" activeCell="BX1" sqref="BX1:BX1048576"/>
      <selection pane="bottomLeft" activeCell="BX1" sqref="BX1:BX1048576"/>
      <selection pane="bottomRight" activeCell="AN6" sqref="AN1:AO1048576"/>
    </sheetView>
  </sheetViews>
  <sheetFormatPr defaultColWidth="9.296875" defaultRowHeight="13" x14ac:dyDescent="0.3"/>
  <cols>
    <col min="1" max="1" width="9.19921875" style="2" customWidth="1"/>
    <col min="2" max="2" width="52.69921875" style="2" customWidth="1"/>
    <col min="3" max="3" width="10.5" style="2" customWidth="1"/>
    <col min="4" max="6" width="9.296875" style="2" hidden="1" customWidth="1"/>
    <col min="7" max="7" width="8.296875" style="2" hidden="1" customWidth="1"/>
    <col min="8" max="8" width="9.296875" style="2" hidden="1" customWidth="1"/>
    <col min="9" max="9" width="9" style="2" hidden="1" customWidth="1"/>
    <col min="10" max="10" width="8.296875" style="2" hidden="1" customWidth="1"/>
    <col min="11" max="11" width="9.19921875" style="2" hidden="1" customWidth="1"/>
    <col min="12" max="13" width="8.69921875" style="2" hidden="1" customWidth="1"/>
    <col min="14" max="14" width="9.19921875" style="2" hidden="1" customWidth="1"/>
    <col min="15" max="16" width="8.69921875" style="2" hidden="1" customWidth="1"/>
    <col min="17" max="17" width="8.5" style="2" hidden="1" customWidth="1"/>
    <col min="18" max="18" width="9.19921875" style="2" hidden="1" customWidth="1"/>
    <col min="19" max="19" width="8.69921875" style="2" hidden="1" customWidth="1"/>
    <col min="20" max="34" width="9.296875" style="2" hidden="1" customWidth="1"/>
    <col min="35" max="36" width="0" style="2" hidden="1" customWidth="1"/>
    <col min="37" max="37" width="0" style="142" hidden="1" customWidth="1"/>
    <col min="38" max="38" width="0" style="2" hidden="1" customWidth="1"/>
    <col min="39" max="39" width="0" style="147" hidden="1" customWidth="1"/>
    <col min="40" max="40" width="0" style="2" hidden="1" customWidth="1"/>
    <col min="41" max="41" width="0" style="147" hidden="1" customWidth="1"/>
    <col min="42" max="42" width="9.296875" style="2"/>
    <col min="43" max="44" width="9.296875" style="147"/>
    <col min="45" max="46" width="9.296875" style="2"/>
    <col min="47" max="47" width="9.296875" style="147"/>
    <col min="48" max="48" width="9.296875" style="2"/>
    <col min="49" max="51" width="9.296875" style="147"/>
    <col min="52" max="53" width="9.296875" style="2"/>
    <col min="54" max="54" width="9.296875" style="147"/>
    <col min="55" max="16384" width="9.296875" style="2"/>
  </cols>
  <sheetData>
    <row r="1" spans="1:59" x14ac:dyDescent="0.3">
      <c r="A1" s="1" t="s">
        <v>0</v>
      </c>
      <c r="AR1"/>
    </row>
    <row r="2" spans="1:59" x14ac:dyDescent="0.3">
      <c r="A2" s="1" t="s">
        <v>1</v>
      </c>
    </row>
    <row r="4" spans="1:59" x14ac:dyDescent="0.3">
      <c r="C4" s="3"/>
    </row>
    <row r="5" spans="1:59" x14ac:dyDescent="0.3">
      <c r="A5" s="1"/>
      <c r="B5" s="1"/>
    </row>
    <row r="6" spans="1:59" x14ac:dyDescent="0.3">
      <c r="A6" s="78" t="s">
        <v>180</v>
      </c>
      <c r="B6" s="1"/>
    </row>
    <row r="7" spans="1:59" x14ac:dyDescent="0.3">
      <c r="A7" s="6" t="s">
        <v>184</v>
      </c>
      <c r="B7" s="1"/>
    </row>
    <row r="8" spans="1:59" x14ac:dyDescent="0.3">
      <c r="A8" s="110" t="s">
        <v>163</v>
      </c>
      <c r="B8" s="1"/>
    </row>
    <row r="9" spans="1:59" x14ac:dyDescent="0.3">
      <c r="A9" s="110" t="s">
        <v>164</v>
      </c>
      <c r="B9" s="1"/>
    </row>
    <row r="10" spans="1:59" x14ac:dyDescent="0.3">
      <c r="A10" s="110" t="s">
        <v>162</v>
      </c>
      <c r="B10" s="1"/>
    </row>
    <row r="11" spans="1:59" x14ac:dyDescent="0.3">
      <c r="A11" s="1"/>
      <c r="B11" s="1"/>
    </row>
    <row r="12" spans="1:59" ht="29.25" customHeight="1" x14ac:dyDescent="0.3">
      <c r="A12" s="11" t="s">
        <v>2</v>
      </c>
      <c r="B12" s="12" t="s">
        <v>3</v>
      </c>
      <c r="C12" s="13" t="s">
        <v>181</v>
      </c>
      <c r="D12" s="14">
        <v>43101</v>
      </c>
      <c r="E12" s="14">
        <v>43132</v>
      </c>
      <c r="F12" s="14">
        <v>43160</v>
      </c>
      <c r="G12" s="14">
        <v>43191</v>
      </c>
      <c r="H12" s="14">
        <v>43221</v>
      </c>
      <c r="I12" s="14">
        <v>43252</v>
      </c>
      <c r="J12" s="14">
        <v>43282</v>
      </c>
      <c r="K12" s="14">
        <v>43313</v>
      </c>
      <c r="L12" s="14">
        <v>43344</v>
      </c>
      <c r="M12" s="14">
        <v>43374</v>
      </c>
      <c r="N12" s="14">
        <v>43405</v>
      </c>
      <c r="O12" s="14">
        <v>43435</v>
      </c>
      <c r="P12" s="14">
        <v>43466</v>
      </c>
      <c r="Q12" s="14">
        <v>43497</v>
      </c>
      <c r="R12" s="14">
        <v>43525</v>
      </c>
      <c r="S12" s="14">
        <v>43556</v>
      </c>
      <c r="T12" s="14">
        <v>43586</v>
      </c>
      <c r="U12" s="14">
        <v>43617</v>
      </c>
      <c r="V12" s="14">
        <v>43647</v>
      </c>
      <c r="W12" s="14">
        <v>43678</v>
      </c>
      <c r="X12" s="14">
        <v>43709</v>
      </c>
      <c r="Y12" s="14">
        <v>43739</v>
      </c>
      <c r="Z12" s="14">
        <v>43770</v>
      </c>
      <c r="AA12" s="14">
        <v>43800</v>
      </c>
      <c r="AB12" s="14">
        <v>43831</v>
      </c>
      <c r="AC12" s="14">
        <v>43862</v>
      </c>
      <c r="AD12" s="14">
        <v>43891</v>
      </c>
      <c r="AE12" s="14">
        <v>43922</v>
      </c>
      <c r="AF12" s="14">
        <v>43952</v>
      </c>
      <c r="AG12" s="14">
        <v>43983</v>
      </c>
      <c r="AH12" s="14">
        <v>44013</v>
      </c>
      <c r="AI12" s="14">
        <v>44044</v>
      </c>
      <c r="AJ12" s="14">
        <v>44075</v>
      </c>
      <c r="AK12" s="14">
        <v>44105</v>
      </c>
      <c r="AL12" s="14">
        <v>44136</v>
      </c>
      <c r="AM12" s="14">
        <v>44166</v>
      </c>
      <c r="AN12" s="14">
        <v>44197</v>
      </c>
      <c r="AO12" s="14">
        <v>44228</v>
      </c>
      <c r="AP12" s="14">
        <v>44256</v>
      </c>
      <c r="AQ12" s="14">
        <v>44287</v>
      </c>
      <c r="AR12" s="14">
        <v>44317</v>
      </c>
      <c r="AS12" s="14">
        <v>44348</v>
      </c>
      <c r="AT12" s="14">
        <v>44378</v>
      </c>
      <c r="AU12" s="14">
        <v>44409</v>
      </c>
      <c r="AV12" s="14">
        <v>44440</v>
      </c>
      <c r="AW12" s="14">
        <v>44470</v>
      </c>
      <c r="AX12" s="14">
        <v>44501</v>
      </c>
      <c r="AY12" s="14">
        <v>44531</v>
      </c>
      <c r="AZ12" s="14">
        <v>44562</v>
      </c>
      <c r="BA12" s="14">
        <v>44593</v>
      </c>
      <c r="BB12" s="14">
        <v>44621</v>
      </c>
    </row>
    <row r="13" spans="1:59" x14ac:dyDescent="0.3">
      <c r="A13" s="97" t="s">
        <v>4</v>
      </c>
      <c r="B13" s="111" t="s">
        <v>5</v>
      </c>
      <c r="C13" s="53">
        <v>100</v>
      </c>
      <c r="D13" s="53">
        <v>127.35230501024431</v>
      </c>
      <c r="E13" s="53">
        <v>127.55995061920488</v>
      </c>
      <c r="F13" s="53">
        <v>127.81775065856323</v>
      </c>
      <c r="G13" s="53">
        <v>128.3011523948808</v>
      </c>
      <c r="H13" s="53">
        <v>128.58225102866189</v>
      </c>
      <c r="I13" s="53">
        <v>129.08589339251415</v>
      </c>
      <c r="J13" s="53">
        <v>129.87923096695906</v>
      </c>
      <c r="K13" s="53">
        <v>129.87562901306865</v>
      </c>
      <c r="L13" s="53">
        <v>130.94810334060179</v>
      </c>
      <c r="M13" s="53">
        <v>131.47253507542268</v>
      </c>
      <c r="N13" s="53">
        <v>132.13393390706716</v>
      </c>
      <c r="O13" s="53">
        <v>131.90805297588983</v>
      </c>
      <c r="P13" s="70">
        <v>133.71610664844292</v>
      </c>
      <c r="Q13" s="53">
        <v>133.26987131839903</v>
      </c>
      <c r="R13" s="53">
        <v>133.66443326383475</v>
      </c>
      <c r="S13" s="53">
        <v>134.73241786789217</v>
      </c>
      <c r="T13" s="53">
        <v>133.88470285663897</v>
      </c>
      <c r="U13" s="53">
        <v>133.85520453765182</v>
      </c>
      <c r="V13" s="53">
        <v>133.77412713524788</v>
      </c>
      <c r="W13" s="53">
        <v>133.80481789132756</v>
      </c>
      <c r="X13" s="53">
        <v>134.47869754126401</v>
      </c>
      <c r="Y13" s="53">
        <v>134.73047012702918</v>
      </c>
      <c r="Z13" s="53">
        <v>134.66231764809851</v>
      </c>
      <c r="AA13" s="53">
        <v>134.82474914044738</v>
      </c>
      <c r="AB13" s="53">
        <v>135.0878074398419</v>
      </c>
      <c r="AC13" s="53">
        <v>136.11560257642466</v>
      </c>
      <c r="AD13" s="53">
        <v>136.32602470389151</v>
      </c>
      <c r="AE13" s="53">
        <v>135.79120880312894</v>
      </c>
      <c r="AF13" s="53">
        <v>136.4224010419251</v>
      </c>
      <c r="AG13" s="53">
        <v>136.69162969599478</v>
      </c>
      <c r="AH13" s="53">
        <v>137.06242764532854</v>
      </c>
      <c r="AI13" s="53">
        <v>137.72457547602212</v>
      </c>
      <c r="AJ13" s="53">
        <v>138.03247133198386</v>
      </c>
      <c r="AK13" s="53">
        <v>137.95781231259582</v>
      </c>
      <c r="AL13" s="53">
        <v>138.13694802248472</v>
      </c>
      <c r="AM13" s="53">
        <v>138.10507309511675</v>
      </c>
      <c r="AN13" s="53">
        <v>139.46884456687297</v>
      </c>
      <c r="AO13" s="53">
        <v>139.71194703014999</v>
      </c>
      <c r="AP13" s="53">
        <v>140.40519552665734</v>
      </c>
      <c r="AQ13" s="53">
        <v>140.80033658850454</v>
      </c>
      <c r="AR13" s="53">
        <v>141.02985150901964</v>
      </c>
      <c r="AS13" s="53">
        <v>141.77385300943075</v>
      </c>
      <c r="AT13" s="53">
        <v>142.04169854301222</v>
      </c>
      <c r="AU13" s="53">
        <v>141.98804486805034</v>
      </c>
      <c r="AV13" s="53">
        <v>142.30691337521358</v>
      </c>
      <c r="AW13" s="53">
        <v>142.52014588689013</v>
      </c>
      <c r="AX13" s="53">
        <v>143.19729854657402</v>
      </c>
      <c r="AY13" s="53">
        <v>143.88640036520991</v>
      </c>
      <c r="AZ13" s="53">
        <v>146.83454235780951</v>
      </c>
      <c r="BA13" s="53">
        <v>147.17227279943742</v>
      </c>
      <c r="BB13" s="53">
        <v>147.84750119208772</v>
      </c>
      <c r="BC13" s="173"/>
      <c r="BE13" s="173"/>
    </row>
    <row r="14" spans="1:59" x14ac:dyDescent="0.3">
      <c r="A14" s="98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  <c r="O14" s="6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53"/>
      <c r="AT14" s="147"/>
      <c r="AV14" s="147"/>
      <c r="AZ14" s="147"/>
      <c r="BA14" s="147"/>
      <c r="BC14" s="173"/>
      <c r="BD14" s="147"/>
      <c r="BE14" s="173"/>
      <c r="BF14" s="147"/>
      <c r="BG14" s="147"/>
    </row>
    <row r="15" spans="1:59" x14ac:dyDescent="0.3">
      <c r="A15" s="100" t="s">
        <v>6</v>
      </c>
      <c r="B15" s="112" t="s">
        <v>7</v>
      </c>
      <c r="C15" s="39">
        <v>12.277689851552614</v>
      </c>
      <c r="D15" s="40">
        <v>143.78299501018549</v>
      </c>
      <c r="E15" s="40">
        <v>144.50374818968211</v>
      </c>
      <c r="F15" s="40">
        <v>144.9056092422847</v>
      </c>
      <c r="G15" s="40">
        <v>145.75385165635385</v>
      </c>
      <c r="H15" s="40">
        <v>145.27275923173687</v>
      </c>
      <c r="I15" s="40">
        <v>146.5160685235023</v>
      </c>
      <c r="J15" s="40">
        <v>146.23548354737738</v>
      </c>
      <c r="K15" s="40">
        <v>145.97410932152445</v>
      </c>
      <c r="L15" s="40">
        <v>146.60822707654768</v>
      </c>
      <c r="M15" s="40">
        <v>147.72110179180515</v>
      </c>
      <c r="N15" s="40">
        <v>149.81805624984611</v>
      </c>
      <c r="O15" s="40">
        <v>149.87804568803313</v>
      </c>
      <c r="P15" s="71">
        <v>153.23858874531547</v>
      </c>
      <c r="Q15" s="38">
        <v>152.52813085886027</v>
      </c>
      <c r="R15" s="38">
        <v>153.47055921474652</v>
      </c>
      <c r="S15" s="38">
        <v>153.8059798831049</v>
      </c>
      <c r="T15" s="38">
        <v>151.47938298629023</v>
      </c>
      <c r="U15" s="38">
        <v>149.62944859849955</v>
      </c>
      <c r="V15" s="38">
        <v>148.23946530062889</v>
      </c>
      <c r="W15" s="38">
        <v>148.26847289321964</v>
      </c>
      <c r="X15" s="38">
        <v>150.19153995191635</v>
      </c>
      <c r="Y15" s="38">
        <v>150.87367256917187</v>
      </c>
      <c r="Z15" s="38">
        <v>150.25105892081382</v>
      </c>
      <c r="AA15" s="38">
        <v>150.33797707135153</v>
      </c>
      <c r="AB15" s="38">
        <v>152.72664025852848</v>
      </c>
      <c r="AC15" s="38">
        <v>154.97267477735116</v>
      </c>
      <c r="AD15" s="38">
        <v>155.83810633023612</v>
      </c>
      <c r="AE15" s="38">
        <v>156.05363882633148</v>
      </c>
      <c r="AF15" s="38">
        <v>158.31020245224934</v>
      </c>
      <c r="AG15" s="38">
        <v>157.77815487480206</v>
      </c>
      <c r="AH15" s="38">
        <v>158.26054743257583</v>
      </c>
      <c r="AI15" s="38">
        <v>160.36611586910013</v>
      </c>
      <c r="AJ15" s="38">
        <v>160.84914406203319</v>
      </c>
      <c r="AK15" s="143">
        <v>161.47594828533806</v>
      </c>
      <c r="AL15" s="148">
        <v>163.06218423101689</v>
      </c>
      <c r="AM15" s="148">
        <v>163.29786552240091</v>
      </c>
      <c r="AN15" s="148">
        <v>164.26383382946452</v>
      </c>
      <c r="AO15" s="148">
        <v>165.45459900317704</v>
      </c>
      <c r="AP15" s="148">
        <v>167.30934513982584</v>
      </c>
      <c r="AQ15" s="148">
        <v>168.54821946614206</v>
      </c>
      <c r="AR15" s="148">
        <v>170.53366647009926</v>
      </c>
      <c r="AS15" s="148">
        <v>170.35858380940701</v>
      </c>
      <c r="AT15" s="148">
        <v>168.48344879197523</v>
      </c>
      <c r="AU15" s="148">
        <v>169.2243374387842</v>
      </c>
      <c r="AV15" s="148">
        <v>169.84994880094263</v>
      </c>
      <c r="AW15" s="148">
        <v>172.87615975361757</v>
      </c>
      <c r="AX15" s="148">
        <v>172.88875219098884</v>
      </c>
      <c r="AY15" s="148">
        <v>173.00762811296451</v>
      </c>
      <c r="AZ15" s="148">
        <v>174.11107417532773</v>
      </c>
      <c r="BA15" s="148">
        <v>175.77530492115025</v>
      </c>
      <c r="BB15" s="148">
        <v>176.83398007553905</v>
      </c>
      <c r="BC15" s="173"/>
      <c r="BD15" s="147"/>
      <c r="BE15" s="173"/>
      <c r="BF15" s="147"/>
      <c r="BG15" s="147"/>
    </row>
    <row r="16" spans="1:59" x14ac:dyDescent="0.3">
      <c r="A16" s="101" t="s">
        <v>8</v>
      </c>
      <c r="B16" s="113" t="s">
        <v>9</v>
      </c>
      <c r="C16" s="102">
        <v>10.732472974738474</v>
      </c>
      <c r="D16" s="16">
        <v>146.28990148092319</v>
      </c>
      <c r="E16" s="16">
        <v>147.07154476902977</v>
      </c>
      <c r="F16" s="16">
        <v>147.52188301250786</v>
      </c>
      <c r="G16" s="16">
        <v>148.41459680351105</v>
      </c>
      <c r="H16" s="16">
        <v>147.76045768422887</v>
      </c>
      <c r="I16" s="16">
        <v>148.82791315799585</v>
      </c>
      <c r="J16" s="16">
        <v>148.63412203132316</v>
      </c>
      <c r="K16" s="16">
        <v>148.365757592237</v>
      </c>
      <c r="L16" s="16">
        <v>148.93308544026615</v>
      </c>
      <c r="M16" s="16">
        <v>150.30076632524253</v>
      </c>
      <c r="N16" s="16">
        <v>152.50603572909733</v>
      </c>
      <c r="O16" s="16">
        <v>152.9502267733163</v>
      </c>
      <c r="P16" s="72">
        <v>156.34053348084126</v>
      </c>
      <c r="Q16" s="16">
        <v>155.62553953851679</v>
      </c>
      <c r="R16" s="16">
        <v>156.38413952452191</v>
      </c>
      <c r="S16" s="16">
        <v>156.80047262873725</v>
      </c>
      <c r="T16" s="16">
        <v>154.44148950061219</v>
      </c>
      <c r="U16" s="16">
        <v>152.55799055688868</v>
      </c>
      <c r="V16" s="16">
        <v>151.16904350479942</v>
      </c>
      <c r="W16" s="16">
        <v>150.69368894010202</v>
      </c>
      <c r="X16" s="16">
        <v>152.86140007903387</v>
      </c>
      <c r="Y16" s="16">
        <v>153.86843330214296</v>
      </c>
      <c r="Z16" s="16">
        <v>153.15192318946401</v>
      </c>
      <c r="AA16" s="16">
        <v>153.34586979722204</v>
      </c>
      <c r="AB16" s="16">
        <v>155.88236672705247</v>
      </c>
      <c r="AC16" s="16">
        <v>158.78848646928071</v>
      </c>
      <c r="AD16" s="16">
        <v>159.42124939969889</v>
      </c>
      <c r="AE16" s="16">
        <v>158.09589934728768</v>
      </c>
      <c r="AF16" s="16">
        <v>161.19784848671293</v>
      </c>
      <c r="AG16" s="16">
        <v>161.03328609087666</v>
      </c>
      <c r="AH16" s="16">
        <v>161.60866182215304</v>
      </c>
      <c r="AI16" s="16">
        <v>163.99874698463978</v>
      </c>
      <c r="AJ16" s="16">
        <v>164.68836180447047</v>
      </c>
      <c r="AK16" s="144">
        <v>165.34258119823176</v>
      </c>
      <c r="AL16" s="149">
        <v>167.23529098681288</v>
      </c>
      <c r="AM16" s="149">
        <v>167.59558678974295</v>
      </c>
      <c r="AN16" s="149">
        <v>168.2615593984975</v>
      </c>
      <c r="AO16" s="149">
        <v>169.68984024636254</v>
      </c>
      <c r="AP16" s="170">
        <v>171.77064961616026</v>
      </c>
      <c r="AQ16" s="170">
        <v>173.60635917511013</v>
      </c>
      <c r="AR16" s="170">
        <v>175.3345657656206</v>
      </c>
      <c r="AS16" s="170">
        <v>175.0865682110107</v>
      </c>
      <c r="AT16" s="170">
        <v>173.15673385971883</v>
      </c>
      <c r="AU16" s="170">
        <v>173.75553313757425</v>
      </c>
      <c r="AV16" s="170">
        <v>174.33827693924354</v>
      </c>
      <c r="AW16" s="170">
        <v>177.48575303400722</v>
      </c>
      <c r="AX16" s="170">
        <v>177.88415751603975</v>
      </c>
      <c r="AY16" s="170">
        <v>177.96040117471679</v>
      </c>
      <c r="AZ16" s="170">
        <v>179.05621016974811</v>
      </c>
      <c r="BA16" s="170">
        <v>180.58097731667266</v>
      </c>
      <c r="BB16" s="170">
        <v>181.73452150059509</v>
      </c>
      <c r="BC16" s="173"/>
      <c r="BD16" s="147"/>
      <c r="BE16" s="173"/>
      <c r="BF16" s="147"/>
      <c r="BG16" s="147"/>
    </row>
    <row r="17" spans="1:59" x14ac:dyDescent="0.3">
      <c r="A17" s="114" t="s">
        <v>10</v>
      </c>
      <c r="B17" s="28" t="s">
        <v>11</v>
      </c>
      <c r="C17" s="102">
        <v>2.9104547999669079</v>
      </c>
      <c r="D17" s="16">
        <v>132.13605078001558</v>
      </c>
      <c r="E17" s="16">
        <v>133.7164926820686</v>
      </c>
      <c r="F17" s="16">
        <v>133.08762668372046</v>
      </c>
      <c r="G17" s="16">
        <v>133.03387584680314</v>
      </c>
      <c r="H17" s="16">
        <v>132.25896674739914</v>
      </c>
      <c r="I17" s="16">
        <v>133.74893707644395</v>
      </c>
      <c r="J17" s="16">
        <v>134.20009770437676</v>
      </c>
      <c r="K17" s="16">
        <v>135.79780774104535</v>
      </c>
      <c r="L17" s="16">
        <v>135.59800487183827</v>
      </c>
      <c r="M17" s="16">
        <v>136.89958017269012</v>
      </c>
      <c r="N17" s="16">
        <v>139.81764741072246</v>
      </c>
      <c r="O17" s="16">
        <v>141.21833396750165</v>
      </c>
      <c r="P17" s="72">
        <v>143.09833662539535</v>
      </c>
      <c r="Q17" s="16">
        <v>143.99461200540992</v>
      </c>
      <c r="R17" s="16">
        <v>142.94570773884283</v>
      </c>
      <c r="S17" s="16">
        <v>140.91809750962238</v>
      </c>
      <c r="T17" s="16">
        <v>142.77180620783062</v>
      </c>
      <c r="U17" s="16">
        <v>142.31704325983532</v>
      </c>
      <c r="V17" s="16">
        <v>140.39323803500992</v>
      </c>
      <c r="W17" s="16">
        <v>140.60263630215437</v>
      </c>
      <c r="X17" s="16">
        <v>142.5984036188793</v>
      </c>
      <c r="Y17" s="16">
        <v>141.57318837875118</v>
      </c>
      <c r="Z17" s="16">
        <v>139.67860615574631</v>
      </c>
      <c r="AA17" s="16">
        <v>140.02523421195067</v>
      </c>
      <c r="AB17" s="16">
        <v>137.99142548006711</v>
      </c>
      <c r="AC17" s="16">
        <v>139.85152194760951</v>
      </c>
      <c r="AD17" s="16">
        <v>139.72638709700917</v>
      </c>
      <c r="AE17" s="16">
        <v>135.74253924423269</v>
      </c>
      <c r="AF17" s="16">
        <v>142.16940824667685</v>
      </c>
      <c r="AG17" s="16">
        <v>141.33742973654552</v>
      </c>
      <c r="AH17" s="16">
        <v>144.46549139776371</v>
      </c>
      <c r="AI17" s="16">
        <v>147.45652055765478</v>
      </c>
      <c r="AJ17" s="16">
        <v>146.77976404144067</v>
      </c>
      <c r="AK17" s="144">
        <v>148.51404231479876</v>
      </c>
      <c r="AL17" s="149">
        <v>148.69638817044432</v>
      </c>
      <c r="AM17" s="149">
        <v>147.94044743190241</v>
      </c>
      <c r="AN17" s="149">
        <v>146.81236576624636</v>
      </c>
      <c r="AO17" s="149">
        <v>148.71325655378621</v>
      </c>
      <c r="AP17" s="170">
        <v>150.13902061363976</v>
      </c>
      <c r="AQ17" s="170">
        <v>149.73969241846336</v>
      </c>
      <c r="AR17" s="170">
        <v>148.89808967502182</v>
      </c>
      <c r="AS17" s="170">
        <v>149.95463857055449</v>
      </c>
      <c r="AT17" s="170">
        <v>149.27039788515251</v>
      </c>
      <c r="AU17" s="170">
        <v>150.64340134525031</v>
      </c>
      <c r="AV17" s="170">
        <v>151.87316914901908</v>
      </c>
      <c r="AW17" s="170">
        <v>153.14160663434842</v>
      </c>
      <c r="AX17" s="170">
        <v>153.23347220690303</v>
      </c>
      <c r="AY17" s="170">
        <v>153.48485322453914</v>
      </c>
      <c r="AZ17" s="170">
        <v>153.30131442655323</v>
      </c>
      <c r="BA17" s="170">
        <v>154.85000052639896</v>
      </c>
      <c r="BB17" s="170">
        <v>158.50342360556809</v>
      </c>
      <c r="BC17" s="173"/>
      <c r="BD17" s="147"/>
      <c r="BE17" s="173"/>
      <c r="BF17" s="147"/>
      <c r="BG17" s="147"/>
    </row>
    <row r="18" spans="1:59" x14ac:dyDescent="0.3">
      <c r="A18" s="114" t="s">
        <v>12</v>
      </c>
      <c r="B18" s="113" t="s">
        <v>13</v>
      </c>
      <c r="C18" s="102">
        <v>2.8798518241336653</v>
      </c>
      <c r="D18" s="16">
        <v>156.36954688082682</v>
      </c>
      <c r="E18" s="16">
        <v>154.69594504476933</v>
      </c>
      <c r="F18" s="16">
        <v>155.72702958759908</v>
      </c>
      <c r="G18" s="16">
        <v>156.04894323470521</v>
      </c>
      <c r="H18" s="16">
        <v>156.88366770219636</v>
      </c>
      <c r="I18" s="16">
        <v>156.56077926059905</v>
      </c>
      <c r="J18" s="16">
        <v>154.67860110932082</v>
      </c>
      <c r="K18" s="16">
        <v>157.47906122341251</v>
      </c>
      <c r="L18" s="16">
        <v>157.86623916800107</v>
      </c>
      <c r="M18" s="16">
        <v>158.3676528551448</v>
      </c>
      <c r="N18" s="16">
        <v>161.20874365486267</v>
      </c>
      <c r="O18" s="16">
        <v>160.4884608706549</v>
      </c>
      <c r="P18" s="72">
        <v>164.04833283349055</v>
      </c>
      <c r="Q18" s="16">
        <v>161.92030567798386</v>
      </c>
      <c r="R18" s="16">
        <v>162.11365473600813</v>
      </c>
      <c r="S18" s="16">
        <v>162.49703303679701</v>
      </c>
      <c r="T18" s="16">
        <v>154.87316384056118</v>
      </c>
      <c r="U18" s="16">
        <v>151.90073583554056</v>
      </c>
      <c r="V18" s="16">
        <v>146.83586212034075</v>
      </c>
      <c r="W18" s="16">
        <v>148.47397038648833</v>
      </c>
      <c r="X18" s="16">
        <v>152.63178298223085</v>
      </c>
      <c r="Y18" s="16">
        <v>155.24562436111216</v>
      </c>
      <c r="Z18" s="16">
        <v>154.12834575940667</v>
      </c>
      <c r="AA18" s="16">
        <v>153.71479325555677</v>
      </c>
      <c r="AB18" s="16">
        <v>156.9399190935934</v>
      </c>
      <c r="AC18" s="16">
        <v>162.52784552968023</v>
      </c>
      <c r="AD18" s="16">
        <v>161.39809401949316</v>
      </c>
      <c r="AE18" s="16">
        <v>158.74732440341455</v>
      </c>
      <c r="AF18" s="16">
        <v>161.60475019391802</v>
      </c>
      <c r="AG18" s="16">
        <v>161.80932701069835</v>
      </c>
      <c r="AH18" s="16">
        <v>161.05566908442461</v>
      </c>
      <c r="AI18" s="16">
        <v>164.269216877085</v>
      </c>
      <c r="AJ18" s="16">
        <v>165.91719399331072</v>
      </c>
      <c r="AK18" s="144">
        <v>166.62388047964441</v>
      </c>
      <c r="AL18" s="149">
        <v>169.59812048625423</v>
      </c>
      <c r="AM18" s="149">
        <v>169.26887119705597</v>
      </c>
      <c r="AN18" s="149">
        <v>174.88577252511112</v>
      </c>
      <c r="AO18" s="149">
        <v>177.99978525206771</v>
      </c>
      <c r="AP18" s="170">
        <v>182.96364395796979</v>
      </c>
      <c r="AQ18" s="170">
        <v>186.55516387050375</v>
      </c>
      <c r="AR18" s="170">
        <v>193.64022641035996</v>
      </c>
      <c r="AS18" s="170">
        <v>192.60116976151792</v>
      </c>
      <c r="AT18" s="170">
        <v>192.74855656455526</v>
      </c>
      <c r="AU18" s="170">
        <v>190.04001051014649</v>
      </c>
      <c r="AV18" s="170">
        <v>189.06565479965781</v>
      </c>
      <c r="AW18" s="170">
        <v>193.77033591955615</v>
      </c>
      <c r="AX18" s="170">
        <v>194.6970213797469</v>
      </c>
      <c r="AY18" s="170">
        <v>195.45074694724704</v>
      </c>
      <c r="AZ18" s="170">
        <v>198.73893396904705</v>
      </c>
      <c r="BA18" s="170">
        <v>197.0131266060348</v>
      </c>
      <c r="BB18" s="170">
        <v>195.57482801091669</v>
      </c>
      <c r="BC18" s="173"/>
      <c r="BD18" s="147"/>
      <c r="BE18" s="173"/>
      <c r="BF18" s="147"/>
      <c r="BG18" s="147"/>
    </row>
    <row r="19" spans="1:59" x14ac:dyDescent="0.3">
      <c r="A19" s="114" t="s">
        <v>14</v>
      </c>
      <c r="B19" s="113" t="s">
        <v>15</v>
      </c>
      <c r="C19" s="102">
        <v>0.33700984956798868</v>
      </c>
      <c r="D19" s="16">
        <v>141.30132587530179</v>
      </c>
      <c r="E19" s="16">
        <v>141.93682463096323</v>
      </c>
      <c r="F19" s="16">
        <v>140.34149871323478</v>
      </c>
      <c r="G19" s="16">
        <v>141.33398668434978</v>
      </c>
      <c r="H19" s="16">
        <v>141.29268509262042</v>
      </c>
      <c r="I19" s="16">
        <v>142.77933009834624</v>
      </c>
      <c r="J19" s="16">
        <v>142.46862667891585</v>
      </c>
      <c r="K19" s="16">
        <v>147.01207814806506</v>
      </c>
      <c r="L19" s="16">
        <v>148.1914973122895</v>
      </c>
      <c r="M19" s="16">
        <v>148.23934167237147</v>
      </c>
      <c r="N19" s="16">
        <v>145.34286324387023</v>
      </c>
      <c r="O19" s="16">
        <v>144.55190292951721</v>
      </c>
      <c r="P19" s="72">
        <v>149.65434763917659</v>
      </c>
      <c r="Q19" s="16">
        <v>149.16627279377474</v>
      </c>
      <c r="R19" s="16">
        <v>151.49826295168648</v>
      </c>
      <c r="S19" s="16">
        <v>149.15151742393465</v>
      </c>
      <c r="T19" s="16">
        <v>149.44671572316872</v>
      </c>
      <c r="U19" s="16">
        <v>149.77876990840804</v>
      </c>
      <c r="V19" s="16">
        <v>148.92532609458527</v>
      </c>
      <c r="W19" s="16">
        <v>146.24632712151896</v>
      </c>
      <c r="X19" s="16">
        <v>144.22224728059959</v>
      </c>
      <c r="Y19" s="16">
        <v>143.7842300216644</v>
      </c>
      <c r="Z19" s="16">
        <v>143.70942248648385</v>
      </c>
      <c r="AA19" s="16">
        <v>144.69406359518325</v>
      </c>
      <c r="AB19" s="16">
        <v>154.04389171059239</v>
      </c>
      <c r="AC19" s="16">
        <v>152.45530067048833</v>
      </c>
      <c r="AD19" s="16">
        <v>153.81345688498951</v>
      </c>
      <c r="AE19" s="16">
        <v>153.81345688498951</v>
      </c>
      <c r="AF19" s="16">
        <v>155.78265383120129</v>
      </c>
      <c r="AG19" s="16">
        <v>156.32413930387855</v>
      </c>
      <c r="AH19" s="16">
        <v>155.31566175758854</v>
      </c>
      <c r="AI19" s="16">
        <v>156.93530934046754</v>
      </c>
      <c r="AJ19" s="16">
        <v>157.44609139323859</v>
      </c>
      <c r="AK19" s="144">
        <v>155.74018035296891</v>
      </c>
      <c r="AL19" s="149">
        <v>159.95766692607808</v>
      </c>
      <c r="AM19" s="149">
        <v>159.32963289164562</v>
      </c>
      <c r="AN19" s="149">
        <v>161.20091981391525</v>
      </c>
      <c r="AO19" s="149">
        <v>161.49784582490625</v>
      </c>
      <c r="AP19" s="170">
        <v>161.25813482830452</v>
      </c>
      <c r="AQ19" s="170">
        <v>161.39000442957456</v>
      </c>
      <c r="AR19" s="170">
        <v>158.41455790077069</v>
      </c>
      <c r="AS19" s="170">
        <v>158.75564304995848</v>
      </c>
      <c r="AT19" s="170">
        <v>160.78065828785216</v>
      </c>
      <c r="AU19" s="170">
        <v>158.08591257798628</v>
      </c>
      <c r="AV19" s="170">
        <v>162.51408417186573</v>
      </c>
      <c r="AW19" s="170">
        <v>165.40477810327926</v>
      </c>
      <c r="AX19" s="170">
        <v>166.60209590886163</v>
      </c>
      <c r="AY19" s="170">
        <v>168.95062542507299</v>
      </c>
      <c r="AZ19" s="170">
        <v>166.13093443929995</v>
      </c>
      <c r="BA19" s="170">
        <v>168.93600145661162</v>
      </c>
      <c r="BB19" s="170">
        <v>171.41091196942432</v>
      </c>
      <c r="BC19" s="173"/>
      <c r="BD19" s="147"/>
      <c r="BE19" s="173"/>
      <c r="BF19" s="147"/>
      <c r="BG19" s="147"/>
    </row>
    <row r="20" spans="1:59" x14ac:dyDescent="0.3">
      <c r="A20" s="114" t="s">
        <v>16</v>
      </c>
      <c r="B20" s="113" t="s">
        <v>17</v>
      </c>
      <c r="C20" s="102">
        <v>1.2082701358992807</v>
      </c>
      <c r="D20" s="16">
        <v>146.76167397944749</v>
      </c>
      <c r="E20" s="16">
        <v>145.9750938874588</v>
      </c>
      <c r="F20" s="16">
        <v>144.90138144769537</v>
      </c>
      <c r="G20" s="16">
        <v>145.89720806395249</v>
      </c>
      <c r="H20" s="16">
        <v>145.69437915761179</v>
      </c>
      <c r="I20" s="16">
        <v>146.84659148587372</v>
      </c>
      <c r="J20" s="16">
        <v>148.89152097935357</v>
      </c>
      <c r="K20" s="16">
        <v>146.43290492586937</v>
      </c>
      <c r="L20" s="16">
        <v>147.98690251863374</v>
      </c>
      <c r="M20" s="16">
        <v>145.08802520760494</v>
      </c>
      <c r="N20" s="16">
        <v>147.32231996465185</v>
      </c>
      <c r="O20" s="16">
        <v>147.62946662715427</v>
      </c>
      <c r="P20" s="72">
        <v>148.04991807021426</v>
      </c>
      <c r="Q20" s="16">
        <v>146.39323619629013</v>
      </c>
      <c r="R20" s="16">
        <v>151.59782098656183</v>
      </c>
      <c r="S20" s="16">
        <v>152.91986084872792</v>
      </c>
      <c r="T20" s="16">
        <v>152.60094354812125</v>
      </c>
      <c r="U20" s="16">
        <v>152.59365266234488</v>
      </c>
      <c r="V20" s="16">
        <v>152.3888958808493</v>
      </c>
      <c r="W20" s="16">
        <v>151.67692825510656</v>
      </c>
      <c r="X20" s="16">
        <v>154.34676108681921</v>
      </c>
      <c r="Y20" s="16">
        <v>154.08497340995061</v>
      </c>
      <c r="Z20" s="16">
        <v>152.46430587650903</v>
      </c>
      <c r="AA20" s="16">
        <v>154.60837597067857</v>
      </c>
      <c r="AB20" s="16">
        <v>152.99153771392241</v>
      </c>
      <c r="AC20" s="16">
        <v>155.2363795350899</v>
      </c>
      <c r="AD20" s="16">
        <v>159.55434970971402</v>
      </c>
      <c r="AE20" s="16">
        <v>160.4868090684343</v>
      </c>
      <c r="AF20" s="16">
        <v>161.19781014248997</v>
      </c>
      <c r="AG20" s="16">
        <v>159.26220348439583</v>
      </c>
      <c r="AH20" s="16">
        <v>159.34155905371557</v>
      </c>
      <c r="AI20" s="16">
        <v>162.40256847987143</v>
      </c>
      <c r="AJ20" s="16">
        <v>160.37559936204136</v>
      </c>
      <c r="AK20" s="144">
        <v>157.46948656441333</v>
      </c>
      <c r="AL20" s="149">
        <v>159.41609692360441</v>
      </c>
      <c r="AM20" s="149">
        <v>158.75770542411317</v>
      </c>
      <c r="AN20" s="149">
        <v>157.79356926352145</v>
      </c>
      <c r="AO20" s="149">
        <v>157.43386149444149</v>
      </c>
      <c r="AP20" s="170">
        <v>160.14439467001264</v>
      </c>
      <c r="AQ20" s="170">
        <v>160.125955494187</v>
      </c>
      <c r="AR20" s="170">
        <v>161.03293933796644</v>
      </c>
      <c r="AS20" s="170">
        <v>162.47649931383165</v>
      </c>
      <c r="AT20" s="170">
        <v>154.39279567301048</v>
      </c>
      <c r="AU20" s="170">
        <v>158.81343229397439</v>
      </c>
      <c r="AV20" s="170">
        <v>159.64005474813979</v>
      </c>
      <c r="AW20" s="170">
        <v>162.41518014566844</v>
      </c>
      <c r="AX20" s="170">
        <v>159.54503987850711</v>
      </c>
      <c r="AY20" s="170">
        <v>160.77875469910049</v>
      </c>
      <c r="AZ20" s="170">
        <v>162.09604224079027</v>
      </c>
      <c r="BA20" s="170">
        <v>165.52221887380793</v>
      </c>
      <c r="BB20" s="170">
        <v>165.95948775180977</v>
      </c>
      <c r="BC20" s="173"/>
      <c r="BD20" s="147"/>
      <c r="BE20" s="173"/>
      <c r="BF20" s="147"/>
      <c r="BG20" s="147"/>
    </row>
    <row r="21" spans="1:59" x14ac:dyDescent="0.3">
      <c r="A21" s="114" t="s">
        <v>18</v>
      </c>
      <c r="B21" s="113" t="s">
        <v>19</v>
      </c>
      <c r="C21" s="102">
        <v>0.54688941800506718</v>
      </c>
      <c r="D21" s="16">
        <v>141.28169858128078</v>
      </c>
      <c r="E21" s="16">
        <v>143.78653600250942</v>
      </c>
      <c r="F21" s="16">
        <v>144.05856496630673</v>
      </c>
      <c r="G21" s="16">
        <v>144.2884469080233</v>
      </c>
      <c r="H21" s="16">
        <v>143.87041910879788</v>
      </c>
      <c r="I21" s="16">
        <v>143.47017121879242</v>
      </c>
      <c r="J21" s="16">
        <v>145.55867714625452</v>
      </c>
      <c r="K21" s="16">
        <v>144.93523948202346</v>
      </c>
      <c r="L21" s="16">
        <v>146.68734781767247</v>
      </c>
      <c r="M21" s="16">
        <v>148.24442913821306</v>
      </c>
      <c r="N21" s="16">
        <v>149.86691083483421</v>
      </c>
      <c r="O21" s="16">
        <v>150.65877234340613</v>
      </c>
      <c r="P21" s="72">
        <v>148.21860686515478</v>
      </c>
      <c r="Q21" s="16">
        <v>149.59994728379954</v>
      </c>
      <c r="R21" s="16">
        <v>150.20835124820101</v>
      </c>
      <c r="S21" s="16">
        <v>149.98251413520697</v>
      </c>
      <c r="T21" s="16">
        <v>144.92491357313745</v>
      </c>
      <c r="U21" s="16">
        <v>144.99534928144914</v>
      </c>
      <c r="V21" s="16">
        <v>147.76678084666926</v>
      </c>
      <c r="W21" s="16">
        <v>146.16719441476678</v>
      </c>
      <c r="X21" s="16">
        <v>145.15809447662335</v>
      </c>
      <c r="Y21" s="16">
        <v>147.44067293898379</v>
      </c>
      <c r="Z21" s="16">
        <v>146.28725766957416</v>
      </c>
      <c r="AA21" s="16">
        <v>146.56155076403718</v>
      </c>
      <c r="AB21" s="16">
        <v>146.26482690014944</v>
      </c>
      <c r="AC21" s="16">
        <v>150.45788743083591</v>
      </c>
      <c r="AD21" s="16">
        <v>150.60814206361138</v>
      </c>
      <c r="AE21" s="16">
        <v>159.5494571486953</v>
      </c>
      <c r="AF21" s="16">
        <v>156.02434713340995</v>
      </c>
      <c r="AG21" s="16">
        <v>153.98035033540836</v>
      </c>
      <c r="AH21" s="16">
        <v>153.64391487624641</v>
      </c>
      <c r="AI21" s="16">
        <v>155.72879839420617</v>
      </c>
      <c r="AJ21" s="16">
        <v>157.02522662896442</v>
      </c>
      <c r="AK21" s="144">
        <v>157.6599096718688</v>
      </c>
      <c r="AL21" s="149">
        <v>163.19419097009299</v>
      </c>
      <c r="AM21" s="149">
        <v>163.3494595763535</v>
      </c>
      <c r="AN21" s="149">
        <v>164.43720013992885</v>
      </c>
      <c r="AO21" s="149">
        <v>167.6459326948538</v>
      </c>
      <c r="AP21" s="170">
        <v>160.5583657523625</v>
      </c>
      <c r="AQ21" s="170">
        <v>163.29504608425299</v>
      </c>
      <c r="AR21" s="170">
        <v>168.27886795609479</v>
      </c>
      <c r="AS21" s="170">
        <v>169.05858020164567</v>
      </c>
      <c r="AT21" s="170">
        <v>172.62118119078315</v>
      </c>
      <c r="AU21" s="170">
        <v>178.46592476499404</v>
      </c>
      <c r="AV21" s="170">
        <v>180.80766040866754</v>
      </c>
      <c r="AW21" s="170">
        <v>180.99991551860512</v>
      </c>
      <c r="AX21" s="170">
        <v>180.44383335098416</v>
      </c>
      <c r="AY21" s="170">
        <v>176.39042566468765</v>
      </c>
      <c r="AZ21" s="170">
        <v>179.37712087621904</v>
      </c>
      <c r="BA21" s="170">
        <v>181.05605031432432</v>
      </c>
      <c r="BB21" s="170">
        <v>181.66831550198489</v>
      </c>
      <c r="BC21" s="173"/>
      <c r="BD21" s="147"/>
      <c r="BE21" s="173"/>
      <c r="BF21" s="147"/>
      <c r="BG21" s="147"/>
    </row>
    <row r="22" spans="1:59" x14ac:dyDescent="0.3">
      <c r="A22" s="114" t="s">
        <v>20</v>
      </c>
      <c r="B22" s="113" t="s">
        <v>21</v>
      </c>
      <c r="C22" s="102">
        <v>0.33109221424389446</v>
      </c>
      <c r="D22" s="16">
        <v>172.37638927717765</v>
      </c>
      <c r="E22" s="16">
        <v>173.05835283411247</v>
      </c>
      <c r="F22" s="16">
        <v>175.34862684588407</v>
      </c>
      <c r="G22" s="16">
        <v>182.19701775196472</v>
      </c>
      <c r="H22" s="16">
        <v>181.99489883652186</v>
      </c>
      <c r="I22" s="16">
        <v>181.61793619271828</v>
      </c>
      <c r="J22" s="16">
        <v>180.0466262061413</v>
      </c>
      <c r="K22" s="16">
        <v>171.38993306702832</v>
      </c>
      <c r="L22" s="16">
        <v>177.50235903702313</v>
      </c>
      <c r="M22" s="16">
        <v>179.41364343051197</v>
      </c>
      <c r="N22" s="16">
        <v>183.94321678485684</v>
      </c>
      <c r="O22" s="16">
        <v>185.38324105663617</v>
      </c>
      <c r="P22" s="72">
        <v>193.17578335570181</v>
      </c>
      <c r="Q22" s="16">
        <v>196.36405330528595</v>
      </c>
      <c r="R22" s="16">
        <v>197.63598709209413</v>
      </c>
      <c r="S22" s="16">
        <v>205.89738680131538</v>
      </c>
      <c r="T22" s="16">
        <v>204.56103565041099</v>
      </c>
      <c r="U22" s="16">
        <v>196.50717780827321</v>
      </c>
      <c r="V22" s="16">
        <v>198.866394901408</v>
      </c>
      <c r="W22" s="16">
        <v>195.47521369535198</v>
      </c>
      <c r="X22" s="16">
        <v>202.60401385775756</v>
      </c>
      <c r="Y22" s="16">
        <v>203.13814444368853</v>
      </c>
      <c r="Z22" s="16">
        <v>204.14654712964443</v>
      </c>
      <c r="AA22" s="16">
        <v>208.32765409660428</v>
      </c>
      <c r="AB22" s="16">
        <v>226.5264985083565</v>
      </c>
      <c r="AC22" s="16">
        <v>233.41726483393376</v>
      </c>
      <c r="AD22" s="16">
        <v>235.29777996031669</v>
      </c>
      <c r="AE22" s="16">
        <v>232.24055253087346</v>
      </c>
      <c r="AF22" s="16">
        <v>241.9634923968629</v>
      </c>
      <c r="AG22" s="16">
        <v>251.80003609755047</v>
      </c>
      <c r="AH22" s="16">
        <v>237.6695152178296</v>
      </c>
      <c r="AI22" s="16">
        <v>238.10576529038471</v>
      </c>
      <c r="AJ22" s="16">
        <v>242.90239198131439</v>
      </c>
      <c r="AK22" s="144">
        <v>240.63855603416152</v>
      </c>
      <c r="AL22" s="149">
        <v>255.21525029019415</v>
      </c>
      <c r="AM22" s="149">
        <v>261.98945040412838</v>
      </c>
      <c r="AN22" s="149">
        <v>261.47675238596497</v>
      </c>
      <c r="AO22" s="149">
        <v>263.03032324589611</v>
      </c>
      <c r="AP22" s="170">
        <v>268.50601947593026</v>
      </c>
      <c r="AQ22" s="170">
        <v>261.20871489712789</v>
      </c>
      <c r="AR22" s="170">
        <v>260.80629841518805</v>
      </c>
      <c r="AS22" s="170">
        <v>255.91897783861018</v>
      </c>
      <c r="AT22" s="170">
        <v>249.8656807887233</v>
      </c>
      <c r="AU22" s="170">
        <v>265.04585683612794</v>
      </c>
      <c r="AV22" s="170">
        <v>268.46579366765059</v>
      </c>
      <c r="AW22" s="170">
        <v>281.27189886588741</v>
      </c>
      <c r="AX22" s="170">
        <v>291.36363983177165</v>
      </c>
      <c r="AY22" s="170">
        <v>283.14521228572363</v>
      </c>
      <c r="AZ22" s="170">
        <v>275.54412744038234</v>
      </c>
      <c r="BA22" s="170">
        <v>280.2511188598001</v>
      </c>
      <c r="BB22" s="170">
        <v>278.53669030176849</v>
      </c>
      <c r="BC22" s="173"/>
      <c r="BD22" s="147"/>
      <c r="BE22" s="173"/>
      <c r="BF22" s="147"/>
      <c r="BG22" s="147"/>
    </row>
    <row r="23" spans="1:59" x14ac:dyDescent="0.3">
      <c r="A23" s="114" t="s">
        <v>22</v>
      </c>
      <c r="B23" s="113" t="s">
        <v>23</v>
      </c>
      <c r="C23" s="102">
        <v>1.0863740853647419</v>
      </c>
      <c r="D23" s="16">
        <v>149.39411585895348</v>
      </c>
      <c r="E23" s="16">
        <v>152.74766931148773</v>
      </c>
      <c r="F23" s="16">
        <v>156.48373788398828</v>
      </c>
      <c r="G23" s="16">
        <v>164.43290517326059</v>
      </c>
      <c r="H23" s="16">
        <v>159.0588601934505</v>
      </c>
      <c r="I23" s="16">
        <v>164.50202430462221</v>
      </c>
      <c r="J23" s="16">
        <v>164.39815638517584</v>
      </c>
      <c r="K23" s="16">
        <v>157.89757798628284</v>
      </c>
      <c r="L23" s="16">
        <v>155.35492373076164</v>
      </c>
      <c r="M23" s="16">
        <v>163.3148696696486</v>
      </c>
      <c r="N23" s="16">
        <v>165.4439153564559</v>
      </c>
      <c r="O23" s="16">
        <v>166.58192404658507</v>
      </c>
      <c r="P23" s="72">
        <v>181.32718944290966</v>
      </c>
      <c r="Q23" s="16">
        <v>176.36076361758276</v>
      </c>
      <c r="R23" s="16">
        <v>177.06289055999665</v>
      </c>
      <c r="S23" s="16">
        <v>183.57968810846197</v>
      </c>
      <c r="T23" s="16">
        <v>177.37084137751233</v>
      </c>
      <c r="U23" s="16">
        <v>169.93582744655836</v>
      </c>
      <c r="V23" s="16">
        <v>172.51932410988019</v>
      </c>
      <c r="W23" s="16">
        <v>168.5970401974518</v>
      </c>
      <c r="X23" s="16">
        <v>167.88299724768171</v>
      </c>
      <c r="Y23" s="16">
        <v>172.63898051030111</v>
      </c>
      <c r="Z23" s="16">
        <v>178.59300771125442</v>
      </c>
      <c r="AA23" s="16">
        <v>175.55154362566668</v>
      </c>
      <c r="AB23" s="16">
        <v>188.07370426353114</v>
      </c>
      <c r="AC23" s="16">
        <v>185.52923788605065</v>
      </c>
      <c r="AD23" s="16">
        <v>188.67090680574856</v>
      </c>
      <c r="AE23" s="16">
        <v>188.67090680574856</v>
      </c>
      <c r="AF23" s="16">
        <v>189.60534913681047</v>
      </c>
      <c r="AG23" s="16">
        <v>189.35350282031374</v>
      </c>
      <c r="AH23" s="16">
        <v>192.19637617402728</v>
      </c>
      <c r="AI23" s="16">
        <v>194.5992483416635</v>
      </c>
      <c r="AJ23" s="16">
        <v>198.94031802515983</v>
      </c>
      <c r="AK23" s="144">
        <v>201.93630491257755</v>
      </c>
      <c r="AL23" s="149">
        <v>204.27701421217014</v>
      </c>
      <c r="AM23" s="149">
        <v>207.33295906162095</v>
      </c>
      <c r="AN23" s="149">
        <v>201.85988011332819</v>
      </c>
      <c r="AO23" s="149">
        <v>200.87371017398533</v>
      </c>
      <c r="AP23" s="170">
        <v>204.68751215105482</v>
      </c>
      <c r="AQ23" s="170">
        <v>218.15257713349615</v>
      </c>
      <c r="AR23" s="170">
        <v>215.74750913955728</v>
      </c>
      <c r="AS23" s="170">
        <v>212.2557733267945</v>
      </c>
      <c r="AT23" s="170">
        <v>203.55143353299158</v>
      </c>
      <c r="AU23" s="170">
        <v>201.63235144210248</v>
      </c>
      <c r="AV23" s="170">
        <v>200.20622587049422</v>
      </c>
      <c r="AW23" s="170">
        <v>204.39150135969976</v>
      </c>
      <c r="AX23" s="170">
        <v>206.70611508528145</v>
      </c>
      <c r="AY23" s="170">
        <v>206.87680083701764</v>
      </c>
      <c r="AZ23" s="170">
        <v>210.30301932842494</v>
      </c>
      <c r="BA23" s="170">
        <v>217.14489639756698</v>
      </c>
      <c r="BB23" s="170">
        <v>219.94929956294206</v>
      </c>
      <c r="BC23" s="173"/>
      <c r="BD23" s="147"/>
      <c r="BE23" s="173"/>
      <c r="BF23" s="147"/>
      <c r="BG23" s="147"/>
    </row>
    <row r="24" spans="1:59" x14ac:dyDescent="0.3">
      <c r="A24" s="114" t="s">
        <v>24</v>
      </c>
      <c r="B24" s="113" t="s">
        <v>25</v>
      </c>
      <c r="C24" s="102">
        <v>0.90257461220063251</v>
      </c>
      <c r="D24" s="16">
        <v>150.91199079617019</v>
      </c>
      <c r="E24" s="16">
        <v>153.18413286770721</v>
      </c>
      <c r="F24" s="16">
        <v>154.92246933450105</v>
      </c>
      <c r="G24" s="16">
        <v>149.31543910060961</v>
      </c>
      <c r="H24" s="16">
        <v>148.65509992912888</v>
      </c>
      <c r="I24" s="16">
        <v>147.96866181207679</v>
      </c>
      <c r="J24" s="16">
        <v>147.54558884659502</v>
      </c>
      <c r="K24" s="16">
        <v>147.12840799148384</v>
      </c>
      <c r="L24" s="16">
        <v>149.44278343131259</v>
      </c>
      <c r="M24" s="16">
        <v>152.8421553343216</v>
      </c>
      <c r="N24" s="16">
        <v>154.98017828953735</v>
      </c>
      <c r="O24" s="16">
        <v>155.56717610256365</v>
      </c>
      <c r="P24" s="72">
        <v>154.56731256912772</v>
      </c>
      <c r="Q24" s="16">
        <v>155.76021807458699</v>
      </c>
      <c r="R24" s="16">
        <v>157.68636441914427</v>
      </c>
      <c r="S24" s="16">
        <v>157.111796692327</v>
      </c>
      <c r="T24" s="16">
        <v>155.76142030318388</v>
      </c>
      <c r="U24" s="16">
        <v>156.87789578706776</v>
      </c>
      <c r="V24" s="16">
        <v>159.35255114800185</v>
      </c>
      <c r="W24" s="16">
        <v>157.52179642524558</v>
      </c>
      <c r="X24" s="16">
        <v>159.26385699482694</v>
      </c>
      <c r="Y24" s="16">
        <v>158.486442192227</v>
      </c>
      <c r="Z24" s="16">
        <v>154.92936196652855</v>
      </c>
      <c r="AA24" s="16">
        <v>159.09589158788856</v>
      </c>
      <c r="AB24" s="16">
        <v>161.42397411889965</v>
      </c>
      <c r="AC24" s="16">
        <v>163.52606720584092</v>
      </c>
      <c r="AD24" s="16">
        <v>164.33097012863524</v>
      </c>
      <c r="AE24" s="16">
        <v>164.33097012863524</v>
      </c>
      <c r="AF24" s="16">
        <v>165.24384546865048</v>
      </c>
      <c r="AG24" s="16">
        <v>166.8381072559668</v>
      </c>
      <c r="AH24" s="16">
        <v>167.3762648561964</v>
      </c>
      <c r="AI24" s="16">
        <v>165.74059849155401</v>
      </c>
      <c r="AJ24" s="16">
        <v>164.54113517305575</v>
      </c>
      <c r="AK24" s="144">
        <v>167.99651311908892</v>
      </c>
      <c r="AL24" s="149">
        <v>163.36581182457692</v>
      </c>
      <c r="AM24" s="149">
        <v>166.52520194361716</v>
      </c>
      <c r="AN24" s="149">
        <v>166.39973761793547</v>
      </c>
      <c r="AO24" s="149">
        <v>166.42615821608203</v>
      </c>
      <c r="AP24" s="170">
        <v>164.85748971613074</v>
      </c>
      <c r="AQ24" s="170">
        <v>161.38871079823002</v>
      </c>
      <c r="AR24" s="170">
        <v>161.37619902971304</v>
      </c>
      <c r="AS24" s="170">
        <v>162.72056163404804</v>
      </c>
      <c r="AT24" s="170">
        <v>161.92114143457533</v>
      </c>
      <c r="AU24" s="170">
        <v>162.90573933911259</v>
      </c>
      <c r="AV24" s="170">
        <v>164.06183757725447</v>
      </c>
      <c r="AW24" s="170">
        <v>166.94405061150036</v>
      </c>
      <c r="AX24" s="170">
        <v>166.7759056792284</v>
      </c>
      <c r="AY24" s="170">
        <v>166.8866613659882</v>
      </c>
      <c r="AZ24" s="170">
        <v>165.84393708298018</v>
      </c>
      <c r="BA24" s="170">
        <v>166.09610964959586</v>
      </c>
      <c r="BB24" s="170">
        <v>167.9002489852048</v>
      </c>
      <c r="BC24" s="173"/>
      <c r="BD24" s="147"/>
      <c r="BE24" s="173"/>
      <c r="BF24" s="147"/>
      <c r="BG24" s="147"/>
    </row>
    <row r="25" spans="1:59" x14ac:dyDescent="0.3">
      <c r="A25" s="114" t="s">
        <v>26</v>
      </c>
      <c r="B25" s="113" t="s">
        <v>27</v>
      </c>
      <c r="C25" s="102">
        <v>0.52995603535629443</v>
      </c>
      <c r="D25" s="16">
        <v>145.9789504947839</v>
      </c>
      <c r="E25" s="16">
        <v>149.85750755632711</v>
      </c>
      <c r="F25" s="16">
        <v>147.95985111601425</v>
      </c>
      <c r="G25" s="16">
        <v>150.42141665919578</v>
      </c>
      <c r="H25" s="16">
        <v>150.0811609095804</v>
      </c>
      <c r="I25" s="16">
        <v>152.35789459196073</v>
      </c>
      <c r="J25" s="16">
        <v>151.47876026655302</v>
      </c>
      <c r="K25" s="16">
        <v>144.85558685185646</v>
      </c>
      <c r="L25" s="16">
        <v>146.68894491060328</v>
      </c>
      <c r="M25" s="16">
        <v>146.18493961080733</v>
      </c>
      <c r="N25" s="16">
        <v>143.61867247741219</v>
      </c>
      <c r="O25" s="16">
        <v>143.58929731346387</v>
      </c>
      <c r="P25" s="72">
        <v>147.50140177293218</v>
      </c>
      <c r="Q25" s="16">
        <v>148.4826987934818</v>
      </c>
      <c r="R25" s="16">
        <v>149.06398715500114</v>
      </c>
      <c r="S25" s="16">
        <v>147.71690778898949</v>
      </c>
      <c r="T25" s="16">
        <v>152.81347848933845</v>
      </c>
      <c r="U25" s="16">
        <v>151.42388142478219</v>
      </c>
      <c r="V25" s="16">
        <v>148.54897841663276</v>
      </c>
      <c r="W25" s="16">
        <v>147.12521104925477</v>
      </c>
      <c r="X25" s="16">
        <v>147.75476513202236</v>
      </c>
      <c r="Y25" s="16">
        <v>149.33599701486244</v>
      </c>
      <c r="Z25" s="16">
        <v>149.45738096794969</v>
      </c>
      <c r="AA25" s="16">
        <v>144.45776945708639</v>
      </c>
      <c r="AB25" s="16">
        <v>146.51201962115161</v>
      </c>
      <c r="AC25" s="16">
        <v>153.68062790370885</v>
      </c>
      <c r="AD25" s="16">
        <v>153.4721797908864</v>
      </c>
      <c r="AE25" s="16">
        <v>153.4721797908864</v>
      </c>
      <c r="AF25" s="16">
        <v>156.68820921202533</v>
      </c>
      <c r="AG25" s="16">
        <v>154.64666161155162</v>
      </c>
      <c r="AH25" s="16">
        <v>156.10692722924176</v>
      </c>
      <c r="AI25" s="16">
        <v>158.04787587173067</v>
      </c>
      <c r="AJ25" s="16">
        <v>159.88095308052914</v>
      </c>
      <c r="AK25" s="144">
        <v>156.20879429985081</v>
      </c>
      <c r="AL25" s="149">
        <v>158.52560675183381</v>
      </c>
      <c r="AM25" s="149">
        <v>157.62566351765298</v>
      </c>
      <c r="AN25" s="149">
        <v>158.42411383378334</v>
      </c>
      <c r="AO25" s="149">
        <v>158.31372095026038</v>
      </c>
      <c r="AP25" s="170">
        <v>158.36832794081354</v>
      </c>
      <c r="AQ25" s="170">
        <v>158.21902540824857</v>
      </c>
      <c r="AR25" s="170">
        <v>159.22298445298654</v>
      </c>
      <c r="AS25" s="170">
        <v>157.65339392065866</v>
      </c>
      <c r="AT25" s="170">
        <v>157.98079528590986</v>
      </c>
      <c r="AU25" s="170">
        <v>155.66225947659908</v>
      </c>
      <c r="AV25" s="170">
        <v>157.70551187605818</v>
      </c>
      <c r="AW25" s="170">
        <v>159.06234712735051</v>
      </c>
      <c r="AX25" s="170">
        <v>157.18336177654663</v>
      </c>
      <c r="AY25" s="170">
        <v>157.7236384980977</v>
      </c>
      <c r="AZ25" s="170">
        <v>158.26388017447144</v>
      </c>
      <c r="BA25" s="170">
        <v>161.29252614813839</v>
      </c>
      <c r="BB25" s="170">
        <v>161.45240552160379</v>
      </c>
      <c r="BC25" s="173"/>
      <c r="BD25" s="147"/>
      <c r="BE25" s="173"/>
      <c r="BF25" s="147"/>
      <c r="BG25" s="147"/>
    </row>
    <row r="26" spans="1:59" x14ac:dyDescent="0.3">
      <c r="A26" s="114" t="s">
        <v>28</v>
      </c>
      <c r="B26" s="113" t="s">
        <v>29</v>
      </c>
      <c r="C26" s="102">
        <v>1.5452168768141392</v>
      </c>
      <c r="D26" s="16">
        <v>126.37100168348748</v>
      </c>
      <c r="E26" s="16">
        <v>126.66883594791662</v>
      </c>
      <c r="F26" s="16">
        <v>126.73399336443478</v>
      </c>
      <c r="G26" s="16">
        <v>127.27335496167163</v>
      </c>
      <c r="H26" s="16">
        <v>127.99417729849014</v>
      </c>
      <c r="I26" s="16">
        <v>130.45889853410102</v>
      </c>
      <c r="J26" s="16">
        <v>129.57547737517459</v>
      </c>
      <c r="K26" s="16">
        <v>129.36265444056031</v>
      </c>
      <c r="L26" s="16">
        <v>130.46066880618551</v>
      </c>
      <c r="M26" s="16">
        <v>129.80375937571017</v>
      </c>
      <c r="N26" s="16">
        <v>131.14840052022808</v>
      </c>
      <c r="O26" s="16">
        <v>128.53987564468957</v>
      </c>
      <c r="P26" s="72">
        <v>131.69369201094807</v>
      </c>
      <c r="Q26" s="16">
        <v>131.01473979710005</v>
      </c>
      <c r="R26" s="16">
        <v>133.2339682199175</v>
      </c>
      <c r="S26" s="16">
        <v>133.00740270744578</v>
      </c>
      <c r="T26" s="16">
        <v>130.90574792555901</v>
      </c>
      <c r="U26" s="16">
        <v>129.28893983535377</v>
      </c>
      <c r="V26" s="16">
        <v>127.89175917896894</v>
      </c>
      <c r="W26" s="16">
        <v>131.42386934816165</v>
      </c>
      <c r="X26" s="16">
        <v>131.64773416609123</v>
      </c>
      <c r="Y26" s="16">
        <v>130.07323405811468</v>
      </c>
      <c r="Z26" s="16">
        <v>130.10278858166083</v>
      </c>
      <c r="AA26" s="16">
        <v>129.44632886603594</v>
      </c>
      <c r="AB26" s="16">
        <v>130.80819661006805</v>
      </c>
      <c r="AC26" s="16">
        <v>128.46953694937187</v>
      </c>
      <c r="AD26" s="16">
        <v>130.95099389012483</v>
      </c>
      <c r="AE26" s="16">
        <v>141.86889480921428</v>
      </c>
      <c r="AF26" s="16">
        <v>138.25374080565612</v>
      </c>
      <c r="AG26" s="16">
        <v>135.16928467026673</v>
      </c>
      <c r="AH26" s="16">
        <v>135.00585241749383</v>
      </c>
      <c r="AI26" s="16">
        <v>135.13527878744387</v>
      </c>
      <c r="AJ26" s="16">
        <v>134.18343694796263</v>
      </c>
      <c r="AK26" s="144">
        <v>134.6198261036898</v>
      </c>
      <c r="AL26" s="149">
        <v>134.07741442341518</v>
      </c>
      <c r="AM26" s="149">
        <v>133.44757198314957</v>
      </c>
      <c r="AN26" s="149">
        <v>136.49719325372365</v>
      </c>
      <c r="AO26" s="149">
        <v>136.03826731147154</v>
      </c>
      <c r="AP26" s="170">
        <v>136.32286651485916</v>
      </c>
      <c r="AQ26" s="170">
        <v>133.41635639661854</v>
      </c>
      <c r="AR26" s="170">
        <v>137.18849485259992</v>
      </c>
      <c r="AS26" s="170">
        <v>137.5198505696975</v>
      </c>
      <c r="AT26" s="170">
        <v>136.0246357635956</v>
      </c>
      <c r="AU26" s="170">
        <v>137.75242167717258</v>
      </c>
      <c r="AV26" s="170">
        <v>138.67577437347362</v>
      </c>
      <c r="AW26" s="170">
        <v>140.85972500672432</v>
      </c>
      <c r="AX26" s="170">
        <v>138.19261765257312</v>
      </c>
      <c r="AY26" s="170">
        <v>138.60760062629686</v>
      </c>
      <c r="AZ26" s="170">
        <v>139.76409077585308</v>
      </c>
      <c r="BA26" s="170">
        <v>142.39698121507652</v>
      </c>
      <c r="BB26" s="170">
        <v>142.79673313940762</v>
      </c>
      <c r="BC26" s="173"/>
      <c r="BD26" s="147"/>
      <c r="BE26" s="173"/>
      <c r="BF26" s="147"/>
      <c r="BG26" s="147"/>
    </row>
    <row r="27" spans="1:59" x14ac:dyDescent="0.3">
      <c r="A27" s="114" t="s">
        <v>30</v>
      </c>
      <c r="B27" s="113" t="s">
        <v>31</v>
      </c>
      <c r="C27" s="102">
        <v>0.24758912420770407</v>
      </c>
      <c r="D27" s="16">
        <v>150.93370819128654</v>
      </c>
      <c r="E27" s="16">
        <v>151.34990333707361</v>
      </c>
      <c r="F27" s="16">
        <v>152.36809494943671</v>
      </c>
      <c r="G27" s="16">
        <v>155.30999213291244</v>
      </c>
      <c r="H27" s="16">
        <v>159.10230491451901</v>
      </c>
      <c r="I27" s="16">
        <v>158.54169967995873</v>
      </c>
      <c r="J27" s="16">
        <v>159.00296950228463</v>
      </c>
      <c r="K27" s="16">
        <v>156.79960573035015</v>
      </c>
      <c r="L27" s="16">
        <v>157.24746311826777</v>
      </c>
      <c r="M27" s="16">
        <v>163.27790707936998</v>
      </c>
      <c r="N27" s="16">
        <v>160.61338016897076</v>
      </c>
      <c r="O27" s="16">
        <v>159.56433020842968</v>
      </c>
      <c r="P27" s="72">
        <v>159.06640609446029</v>
      </c>
      <c r="Q27" s="16">
        <v>159.54482196624471</v>
      </c>
      <c r="R27" s="16">
        <v>160.52830052982392</v>
      </c>
      <c r="S27" s="16">
        <v>159.05263549803016</v>
      </c>
      <c r="T27" s="16">
        <v>155.93221260593435</v>
      </c>
      <c r="U27" s="16">
        <v>148.21509832130636</v>
      </c>
      <c r="V27" s="16">
        <v>149.72452553000917</v>
      </c>
      <c r="W27" s="16">
        <v>155.43897710047679</v>
      </c>
      <c r="X27" s="16">
        <v>160.04339473606785</v>
      </c>
      <c r="Y27" s="16">
        <v>161.06557267005067</v>
      </c>
      <c r="Z27" s="16">
        <v>159.26460952823783</v>
      </c>
      <c r="AA27" s="16">
        <v>160.6312113659267</v>
      </c>
      <c r="AB27" s="16">
        <v>161.66594353469347</v>
      </c>
      <c r="AC27" s="16">
        <v>161.33380324086141</v>
      </c>
      <c r="AD27" s="16">
        <v>164.47054082198704</v>
      </c>
      <c r="AE27" s="16">
        <v>180.9850663555757</v>
      </c>
      <c r="AF27" s="16">
        <v>175.06661297364593</v>
      </c>
      <c r="AG27" s="16">
        <v>168.30179859216636</v>
      </c>
      <c r="AH27" s="16">
        <v>166.40496598508213</v>
      </c>
      <c r="AI27" s="16">
        <v>168.27844200613106</v>
      </c>
      <c r="AJ27" s="16">
        <v>166.25464073666552</v>
      </c>
      <c r="AK27" s="144">
        <v>165.56425994063468</v>
      </c>
      <c r="AL27" s="149">
        <v>163.02035351584624</v>
      </c>
      <c r="AM27" s="149">
        <v>163.27326513796001</v>
      </c>
      <c r="AN27" s="149">
        <v>168.57995940434887</v>
      </c>
      <c r="AO27" s="149">
        <v>166.08853881070749</v>
      </c>
      <c r="AP27" s="170">
        <v>167.06380985170841</v>
      </c>
      <c r="AQ27" s="170">
        <v>166.41584202667161</v>
      </c>
      <c r="AR27" s="170">
        <v>169.51280698495</v>
      </c>
      <c r="AS27" s="170">
        <v>168.0879777368055</v>
      </c>
      <c r="AT27" s="170">
        <v>170.2918926978239</v>
      </c>
      <c r="AU27" s="170">
        <v>170.38161663031437</v>
      </c>
      <c r="AV27" s="170">
        <v>168.93830651599993</v>
      </c>
      <c r="AW27" s="170">
        <v>175.0139445105203</v>
      </c>
      <c r="AX27" s="170">
        <v>169.15161461266391</v>
      </c>
      <c r="AY27" s="170">
        <v>172.78459314511579</v>
      </c>
      <c r="AZ27" s="170">
        <v>172.53155986900489</v>
      </c>
      <c r="BA27" s="170">
        <v>175.62528413039874</v>
      </c>
      <c r="BB27" s="170">
        <v>177.71765342845666</v>
      </c>
      <c r="BC27" s="173"/>
      <c r="BD27" s="147"/>
      <c r="BE27" s="173"/>
      <c r="BF27" s="147"/>
      <c r="BG27" s="147"/>
    </row>
    <row r="28" spans="1:59" x14ac:dyDescent="0.3">
      <c r="A28" s="114" t="s">
        <v>32</v>
      </c>
      <c r="B28" s="113" t="s">
        <v>33</v>
      </c>
      <c r="C28" s="102">
        <v>1.2976277526064353</v>
      </c>
      <c r="D28" s="16">
        <v>121.68440417490187</v>
      </c>
      <c r="E28" s="16">
        <v>121.95965502363495</v>
      </c>
      <c r="F28" s="16">
        <v>121.84297223103667</v>
      </c>
      <c r="G28" s="16">
        <v>121.92392680015631</v>
      </c>
      <c r="H28" s="16">
        <v>122.05870462019416</v>
      </c>
      <c r="I28" s="16">
        <v>125.10066222400663</v>
      </c>
      <c r="J28" s="16">
        <v>123.96067221341254</v>
      </c>
      <c r="K28" s="16">
        <v>124.12764715351375</v>
      </c>
      <c r="L28" s="16">
        <v>125.34971234680106</v>
      </c>
      <c r="M28" s="16">
        <v>123.41684687564889</v>
      </c>
      <c r="N28" s="16">
        <v>125.5264426888109</v>
      </c>
      <c r="O28" s="16">
        <v>122.6203678975492</v>
      </c>
      <c r="P28" s="72">
        <v>126.47094126944154</v>
      </c>
      <c r="Q28" s="16">
        <v>125.57116166489375</v>
      </c>
      <c r="R28" s="16">
        <v>128.02617282646202</v>
      </c>
      <c r="S28" s="16">
        <v>128.03793718587841</v>
      </c>
      <c r="T28" s="16">
        <v>126.13066473256839</v>
      </c>
      <c r="U28" s="16">
        <v>125.67780328656998</v>
      </c>
      <c r="V28" s="16">
        <v>123.72603793184871</v>
      </c>
      <c r="W28" s="16">
        <v>126.84175442020454</v>
      </c>
      <c r="X28" s="16">
        <v>126.22980385618669</v>
      </c>
      <c r="Y28" s="16">
        <v>124.15985407786607</v>
      </c>
      <c r="Z28" s="16">
        <v>124.53867383922996</v>
      </c>
      <c r="AA28" s="16">
        <v>123.49621125244485</v>
      </c>
      <c r="AB28" s="16">
        <v>124.92049690516805</v>
      </c>
      <c r="AC28" s="16">
        <v>122.19899064478264</v>
      </c>
      <c r="AD28" s="16">
        <v>124.55541915613107</v>
      </c>
      <c r="AE28" s="16">
        <v>134.40547655535138</v>
      </c>
      <c r="AF28" s="16">
        <v>131.22979517769363</v>
      </c>
      <c r="AG28" s="16">
        <v>128.84755635623711</v>
      </c>
      <c r="AH28" s="16">
        <v>129.01485922743427</v>
      </c>
      <c r="AI28" s="16">
        <v>128.81151857323349</v>
      </c>
      <c r="AJ28" s="16">
        <v>128.06420803783612</v>
      </c>
      <c r="AK28" s="144">
        <v>128.71558641907811</v>
      </c>
      <c r="AL28" s="149">
        <v>128.55506263377575</v>
      </c>
      <c r="AM28" s="149">
        <v>127.75678952858614</v>
      </c>
      <c r="AN28" s="149">
        <v>130.37575822935801</v>
      </c>
      <c r="AO28" s="149">
        <v>130.30463500609332</v>
      </c>
      <c r="AP28" s="170">
        <v>130.45745309194081</v>
      </c>
      <c r="AQ28" s="170">
        <v>127.12001005997573</v>
      </c>
      <c r="AR28" s="170">
        <v>131.02097252935292</v>
      </c>
      <c r="AS28" s="170">
        <v>131.68741070489637</v>
      </c>
      <c r="AT28" s="170">
        <v>129.48639695334782</v>
      </c>
      <c r="AU28" s="170">
        <v>131.52672730078157</v>
      </c>
      <c r="AV28" s="170">
        <v>132.90164245125965</v>
      </c>
      <c r="AW28" s="170">
        <v>134.34305389056078</v>
      </c>
      <c r="AX28" s="170">
        <v>132.2855993044362</v>
      </c>
      <c r="AY28" s="170">
        <v>132.0865843881723</v>
      </c>
      <c r="AZ28" s="170">
        <v>133.512013507175</v>
      </c>
      <c r="BA28" s="170">
        <v>136.05697623199248</v>
      </c>
      <c r="BB28" s="170">
        <v>136.13377448001847</v>
      </c>
      <c r="BC28" s="173"/>
      <c r="BD28" s="147"/>
      <c r="BE28" s="173"/>
      <c r="BF28" s="147"/>
      <c r="BG28" s="147"/>
    </row>
    <row r="29" spans="1:59" x14ac:dyDescent="0.3">
      <c r="A29" s="115">
        <v>0.2</v>
      </c>
      <c r="B29" s="112" t="s">
        <v>34</v>
      </c>
      <c r="C29" s="39">
        <v>11.010314091430564</v>
      </c>
      <c r="D29" s="40">
        <v>141.10206615357049</v>
      </c>
      <c r="E29" s="40">
        <v>140.82552157831219</v>
      </c>
      <c r="F29" s="40">
        <v>140.61085643207753</v>
      </c>
      <c r="G29" s="40">
        <v>143.11684000176618</v>
      </c>
      <c r="H29" s="40">
        <v>143.55476775697537</v>
      </c>
      <c r="I29" s="40">
        <v>144.32675066742064</v>
      </c>
      <c r="J29" s="40">
        <v>146.82651257995718</v>
      </c>
      <c r="K29" s="40">
        <v>147.71842440466588</v>
      </c>
      <c r="L29" s="40">
        <v>148.37159635141202</v>
      </c>
      <c r="M29" s="40">
        <v>148.20839519952199</v>
      </c>
      <c r="N29" s="40">
        <v>149.163180205195</v>
      </c>
      <c r="O29" s="40">
        <v>148.70407508548766</v>
      </c>
      <c r="P29" s="73">
        <v>149.81210307740716</v>
      </c>
      <c r="Q29" s="40">
        <v>148.9049361591878</v>
      </c>
      <c r="R29" s="40">
        <v>151.48853370320552</v>
      </c>
      <c r="S29" s="40">
        <v>154.5875645622346</v>
      </c>
      <c r="T29" s="40">
        <v>146.80136096325128</v>
      </c>
      <c r="U29" s="40">
        <v>147.00653598348151</v>
      </c>
      <c r="V29" s="40">
        <v>146.63935216919583</v>
      </c>
      <c r="W29" s="40">
        <v>146.58653298332786</v>
      </c>
      <c r="X29" s="40">
        <v>147.62463707349298</v>
      </c>
      <c r="Y29" s="40">
        <v>148.92477420942484</v>
      </c>
      <c r="Z29" s="40">
        <v>147.85435849634118</v>
      </c>
      <c r="AA29" s="40">
        <v>148.06213267246079</v>
      </c>
      <c r="AB29" s="40">
        <v>146.41561645807485</v>
      </c>
      <c r="AC29" s="40">
        <v>148.00416965669348</v>
      </c>
      <c r="AD29" s="40">
        <v>149.17876560933661</v>
      </c>
      <c r="AE29" s="40">
        <v>149.58492827775217</v>
      </c>
      <c r="AF29" s="40">
        <v>150.47789593018933</v>
      </c>
      <c r="AG29" s="40">
        <v>153.00172793589851</v>
      </c>
      <c r="AH29" s="40">
        <v>154.13725115781514</v>
      </c>
      <c r="AI29" s="40">
        <v>153.7964405522028</v>
      </c>
      <c r="AJ29" s="40">
        <v>154.15529152782489</v>
      </c>
      <c r="AK29" s="145">
        <v>158.13175182695608</v>
      </c>
      <c r="AL29" s="150">
        <v>158.14038977220736</v>
      </c>
      <c r="AM29" s="150">
        <v>156.79373910466222</v>
      </c>
      <c r="AN29" s="150">
        <v>157.21492827203204</v>
      </c>
      <c r="AO29" s="150">
        <v>156.23187416638476</v>
      </c>
      <c r="AP29" s="150">
        <v>156.79466639855414</v>
      </c>
      <c r="AQ29" s="150">
        <v>156.79575983224734</v>
      </c>
      <c r="AR29" s="150">
        <v>156.15915482924964</v>
      </c>
      <c r="AS29" s="150">
        <v>157.5313397967426</v>
      </c>
      <c r="AT29" s="150">
        <v>160.13714381031701</v>
      </c>
      <c r="AU29" s="150">
        <v>159.23943318074058</v>
      </c>
      <c r="AV29" s="150">
        <v>159.66570047492826</v>
      </c>
      <c r="AW29" s="150">
        <v>157.09189025166773</v>
      </c>
      <c r="AX29" s="150">
        <v>160.3421043973413</v>
      </c>
      <c r="AY29" s="150">
        <v>162.38386139523672</v>
      </c>
      <c r="AZ29" s="150">
        <v>164.55033334055261</v>
      </c>
      <c r="BA29" s="150">
        <v>164.51869281297687</v>
      </c>
      <c r="BB29" s="150">
        <v>163.81841278470461</v>
      </c>
      <c r="BC29" s="173"/>
      <c r="BD29" s="147"/>
      <c r="BE29" s="173"/>
      <c r="BF29" s="147"/>
      <c r="BG29" s="147"/>
    </row>
    <row r="30" spans="1:59" x14ac:dyDescent="0.3">
      <c r="A30" s="114">
        <v>2.1</v>
      </c>
      <c r="B30" s="113" t="s">
        <v>35</v>
      </c>
      <c r="C30" s="102">
        <v>7.898540917139786</v>
      </c>
      <c r="D30" s="16">
        <v>143.1243350720502</v>
      </c>
      <c r="E30" s="16">
        <v>142.54019749146411</v>
      </c>
      <c r="F30" s="16">
        <v>142.22154024977175</v>
      </c>
      <c r="G30" s="16">
        <v>145.73095622996149</v>
      </c>
      <c r="H30" s="16">
        <v>145.1297164488191</v>
      </c>
      <c r="I30" s="16">
        <v>144.52469205472082</v>
      </c>
      <c r="J30" s="16">
        <v>147.95449801484628</v>
      </c>
      <c r="K30" s="16">
        <v>148.83033260124509</v>
      </c>
      <c r="L30" s="16">
        <v>150.92452866129074</v>
      </c>
      <c r="M30" s="16">
        <v>150.77032207229141</v>
      </c>
      <c r="N30" s="16">
        <v>152.70734623561484</v>
      </c>
      <c r="O30" s="16">
        <v>151.83334961116012</v>
      </c>
      <c r="P30" s="72">
        <v>152.7190065642917</v>
      </c>
      <c r="Q30" s="16">
        <v>151.72918167287582</v>
      </c>
      <c r="R30" s="16">
        <v>154.7090282026854</v>
      </c>
      <c r="S30" s="16">
        <v>158.67179957095652</v>
      </c>
      <c r="T30" s="16">
        <v>157.93417349631991</v>
      </c>
      <c r="U30" s="16">
        <v>158.12731708378632</v>
      </c>
      <c r="V30" s="16">
        <v>157.56280740625701</v>
      </c>
      <c r="W30" s="16">
        <v>157.58947277886207</v>
      </c>
      <c r="X30" s="16">
        <v>158.64807650732649</v>
      </c>
      <c r="Y30" s="16">
        <v>160.3963794659856</v>
      </c>
      <c r="Z30" s="16">
        <v>158.92830889592079</v>
      </c>
      <c r="AA30" s="16">
        <v>159.27402976209663</v>
      </c>
      <c r="AB30" s="16">
        <v>157.14659979217549</v>
      </c>
      <c r="AC30" s="16">
        <v>159.33568163234244</v>
      </c>
      <c r="AD30" s="16">
        <v>160.73387430648759</v>
      </c>
      <c r="AE30" s="16">
        <v>158.41388789636511</v>
      </c>
      <c r="AF30" s="16">
        <v>159.35956122867836</v>
      </c>
      <c r="AG30" s="16">
        <v>163.29771679795627</v>
      </c>
      <c r="AH30" s="16">
        <v>164.65319180200285</v>
      </c>
      <c r="AI30" s="16">
        <v>165.00360678906986</v>
      </c>
      <c r="AJ30" s="16">
        <v>164.89703141953544</v>
      </c>
      <c r="AK30" s="144">
        <v>169.04354999146966</v>
      </c>
      <c r="AL30" s="149">
        <v>168.64873457676509</v>
      </c>
      <c r="AM30" s="149">
        <v>166.62834627371095</v>
      </c>
      <c r="AN30" s="149">
        <v>167.21521420662955</v>
      </c>
      <c r="AO30" s="149">
        <v>165.73730771848892</v>
      </c>
      <c r="AP30" s="170">
        <v>166.55121277799111</v>
      </c>
      <c r="AQ30" s="170">
        <v>165.65552231515215</v>
      </c>
      <c r="AR30" s="170">
        <v>165.02610224566232</v>
      </c>
      <c r="AS30" s="170">
        <v>165.8399305490199</v>
      </c>
      <c r="AT30" s="170">
        <v>169.56536648566589</v>
      </c>
      <c r="AU30" s="170">
        <v>168.35994400242541</v>
      </c>
      <c r="AV30" s="170">
        <v>168.45391170731804</v>
      </c>
      <c r="AW30" s="170">
        <v>164.96401581288222</v>
      </c>
      <c r="AX30" s="170">
        <v>169.53375930877596</v>
      </c>
      <c r="AY30" s="170">
        <v>172.42418229813387</v>
      </c>
      <c r="AZ30" s="170">
        <v>175.27975187771955</v>
      </c>
      <c r="BA30" s="170">
        <v>175.55483032871061</v>
      </c>
      <c r="BB30" s="170">
        <v>174.21616743893003</v>
      </c>
      <c r="BC30" s="173"/>
      <c r="BD30" s="147"/>
      <c r="BE30" s="173"/>
      <c r="BF30" s="147"/>
      <c r="BG30" s="147"/>
    </row>
    <row r="31" spans="1:59" x14ac:dyDescent="0.3">
      <c r="A31" s="114">
        <v>2.2000000000000002</v>
      </c>
      <c r="B31" s="113" t="s">
        <v>36</v>
      </c>
      <c r="C31" s="102">
        <v>3.1117731742907786</v>
      </c>
      <c r="D31" s="16">
        <v>135.96898835405742</v>
      </c>
      <c r="E31" s="16">
        <v>136.4731998951126</v>
      </c>
      <c r="F31" s="16">
        <v>136.52249544749756</v>
      </c>
      <c r="G31" s="16">
        <v>136.4814900472291</v>
      </c>
      <c r="H31" s="16">
        <v>139.55711240481142</v>
      </c>
      <c r="I31" s="16">
        <v>143.82432068322285</v>
      </c>
      <c r="J31" s="16">
        <v>143.96337358736653</v>
      </c>
      <c r="K31" s="16">
        <v>144.89609388927235</v>
      </c>
      <c r="L31" s="16">
        <v>141.89154810276005</v>
      </c>
      <c r="M31" s="16">
        <v>141.70551626269153</v>
      </c>
      <c r="N31" s="16">
        <v>140.16710663540846</v>
      </c>
      <c r="O31" s="16">
        <v>140.76111089831778</v>
      </c>
      <c r="P31" s="72">
        <v>142.43357808624449</v>
      </c>
      <c r="Q31" s="16">
        <v>141.73621996412072</v>
      </c>
      <c r="R31" s="16">
        <v>143.31402799445866</v>
      </c>
      <c r="S31" s="16">
        <v>144.22064656251331</v>
      </c>
      <c r="T31" s="16">
        <v>118.54320383220325</v>
      </c>
      <c r="U31" s="16">
        <v>118.77891795623499</v>
      </c>
      <c r="V31" s="16">
        <v>118.91260175586045</v>
      </c>
      <c r="W31" s="16">
        <v>118.65802877811366</v>
      </c>
      <c r="X31" s="16">
        <v>119.64409911683714</v>
      </c>
      <c r="Y31" s="16">
        <v>119.80666744867976</v>
      </c>
      <c r="Z31" s="16">
        <v>119.74560973916626</v>
      </c>
      <c r="AA31" s="16">
        <v>119.60323706499648</v>
      </c>
      <c r="AB31" s="16">
        <v>119.17741296502717</v>
      </c>
      <c r="AC31" s="16">
        <v>119.24165838749666</v>
      </c>
      <c r="AD31" s="16">
        <v>119.84870402242589</v>
      </c>
      <c r="AE31" s="16">
        <v>127.17458700367035</v>
      </c>
      <c r="AF31" s="16">
        <v>127.9337730641501</v>
      </c>
      <c r="AG31" s="16">
        <v>126.86766071619698</v>
      </c>
      <c r="AH31" s="16">
        <v>127.44488548458095</v>
      </c>
      <c r="AI31" s="16">
        <v>125.34955315744361</v>
      </c>
      <c r="AJ31" s="16">
        <v>126.88978491669928</v>
      </c>
      <c r="AK31" s="144">
        <v>130.43459028765946</v>
      </c>
      <c r="AL31" s="149">
        <v>131.46730444068092</v>
      </c>
      <c r="AM31" s="149">
        <v>131.83078622284356</v>
      </c>
      <c r="AN31" s="149">
        <v>131.83143686266277</v>
      </c>
      <c r="AO31" s="149">
        <v>132.10445496155791</v>
      </c>
      <c r="AP31" s="170">
        <v>132.02985338948289</v>
      </c>
      <c r="AQ31" s="170">
        <v>134.30723236966543</v>
      </c>
      <c r="AR31" s="170">
        <v>133.65239001833925</v>
      </c>
      <c r="AS31" s="170">
        <v>136.44183862010607</v>
      </c>
      <c r="AT31" s="170">
        <v>136.20570716435344</v>
      </c>
      <c r="AU31" s="170">
        <v>136.08905432103697</v>
      </c>
      <c r="AV31" s="170">
        <v>137.35878987456965</v>
      </c>
      <c r="AW31" s="170">
        <v>137.11025843999622</v>
      </c>
      <c r="AX31" s="170">
        <v>137.01114216204192</v>
      </c>
      <c r="AY31" s="170">
        <v>136.89875016413876</v>
      </c>
      <c r="AZ31" s="170">
        <v>137.31610173488735</v>
      </c>
      <c r="BA31" s="170">
        <v>136.5059236126408</v>
      </c>
      <c r="BB31" s="170">
        <v>137.42603583984629</v>
      </c>
      <c r="BC31" s="173"/>
      <c r="BD31" s="147"/>
      <c r="BE31" s="173"/>
      <c r="BF31" s="147"/>
      <c r="BG31" s="147"/>
    </row>
    <row r="32" spans="1:59" x14ac:dyDescent="0.3">
      <c r="A32" s="116" t="s">
        <v>37</v>
      </c>
      <c r="B32" s="112" t="s">
        <v>38</v>
      </c>
      <c r="C32" s="39">
        <v>2.4491162031727511</v>
      </c>
      <c r="D32" s="40">
        <v>118.34083591702331</v>
      </c>
      <c r="E32" s="40">
        <v>117.08993592825327</v>
      </c>
      <c r="F32" s="40">
        <v>118.95345523918412</v>
      </c>
      <c r="G32" s="40">
        <v>119.13906321197116</v>
      </c>
      <c r="H32" s="40">
        <v>119.74220435947348</v>
      </c>
      <c r="I32" s="40">
        <v>119.52873348938382</v>
      </c>
      <c r="J32" s="40">
        <v>120.8735350928831</v>
      </c>
      <c r="K32" s="40">
        <v>119.74546590495108</v>
      </c>
      <c r="L32" s="40">
        <v>121.78870922985234</v>
      </c>
      <c r="M32" s="40">
        <v>122.1939037364147</v>
      </c>
      <c r="N32" s="40">
        <v>120.28409277702634</v>
      </c>
      <c r="O32" s="40">
        <v>120.90237482720012</v>
      </c>
      <c r="P32" s="73">
        <v>119.15140733693426</v>
      </c>
      <c r="Q32" s="40">
        <v>118.79211853590826</v>
      </c>
      <c r="R32" s="40">
        <v>119.01753980215095</v>
      </c>
      <c r="S32" s="40">
        <v>118.26771794484327</v>
      </c>
      <c r="T32" s="40">
        <v>117.79378684268416</v>
      </c>
      <c r="U32" s="40">
        <v>119.82902848256995</v>
      </c>
      <c r="V32" s="40">
        <v>119.47631938287834</v>
      </c>
      <c r="W32" s="40">
        <v>118.08929045852574</v>
      </c>
      <c r="X32" s="40">
        <v>119.19220006109266</v>
      </c>
      <c r="Y32" s="40">
        <v>120.358446750784</v>
      </c>
      <c r="Z32" s="40">
        <v>120.89925269909966</v>
      </c>
      <c r="AA32" s="40">
        <v>120.5014493258539</v>
      </c>
      <c r="AB32" s="40">
        <v>117.84897250424126</v>
      </c>
      <c r="AC32" s="40">
        <v>116.78180052388893</v>
      </c>
      <c r="AD32" s="40">
        <v>117.40951698425984</v>
      </c>
      <c r="AE32" s="40">
        <v>117.40951698425984</v>
      </c>
      <c r="AF32" s="40">
        <v>116.77481519362476</v>
      </c>
      <c r="AG32" s="40">
        <v>117.4858433352655</v>
      </c>
      <c r="AH32" s="40">
        <v>117.50411493395616</v>
      </c>
      <c r="AI32" s="40">
        <v>117.85918801483142</v>
      </c>
      <c r="AJ32" s="40">
        <v>118.12450930591277</v>
      </c>
      <c r="AK32" s="145">
        <v>116.06257525961156</v>
      </c>
      <c r="AL32" s="150">
        <v>116.65705249699927</v>
      </c>
      <c r="AM32" s="150">
        <v>116.27167358136023</v>
      </c>
      <c r="AN32" s="150">
        <v>114.88888599029859</v>
      </c>
      <c r="AO32" s="150">
        <v>115.37407126474733</v>
      </c>
      <c r="AP32" s="150">
        <v>116.56369023012276</v>
      </c>
      <c r="AQ32" s="150">
        <v>116.88402993106534</v>
      </c>
      <c r="AR32" s="150">
        <v>116.50433986688459</v>
      </c>
      <c r="AS32" s="150">
        <v>117.13939543839432</v>
      </c>
      <c r="AT32" s="150">
        <v>115.07554750239319</v>
      </c>
      <c r="AU32" s="150">
        <v>114.59718997738769</v>
      </c>
      <c r="AV32" s="150">
        <v>114.49430770667031</v>
      </c>
      <c r="AW32" s="150">
        <v>114.70643909896643</v>
      </c>
      <c r="AX32" s="150">
        <v>114.27304726187526</v>
      </c>
      <c r="AY32" s="150">
        <v>113.84500531804554</v>
      </c>
      <c r="AZ32" s="150">
        <v>113.66522477557599</v>
      </c>
      <c r="BA32" s="150">
        <v>112.48401931211535</v>
      </c>
      <c r="BB32" s="150">
        <v>112.16693292937354</v>
      </c>
      <c r="BC32" s="173"/>
      <c r="BD32" s="147"/>
      <c r="BE32" s="173"/>
      <c r="BF32" s="147"/>
      <c r="BG32" s="147"/>
    </row>
    <row r="33" spans="1:59" x14ac:dyDescent="0.3">
      <c r="A33" s="114" t="s">
        <v>39</v>
      </c>
      <c r="B33" s="113" t="s">
        <v>40</v>
      </c>
      <c r="C33" s="102">
        <v>1.8266017898338143</v>
      </c>
      <c r="D33" s="16">
        <v>119.46346926794918</v>
      </c>
      <c r="E33" s="16">
        <v>118.97203652306752</v>
      </c>
      <c r="F33" s="16">
        <v>120.24745377872731</v>
      </c>
      <c r="G33" s="16">
        <v>119.79940032004974</v>
      </c>
      <c r="H33" s="16">
        <v>120.22838303236389</v>
      </c>
      <c r="I33" s="16">
        <v>120.07362951354416</v>
      </c>
      <c r="J33" s="16">
        <v>121.29151375195082</v>
      </c>
      <c r="K33" s="16">
        <v>120.76322288870873</v>
      </c>
      <c r="L33" s="16">
        <v>123.61901383991527</v>
      </c>
      <c r="M33" s="16">
        <v>123.25156292453869</v>
      </c>
      <c r="N33" s="16">
        <v>121.55880696248376</v>
      </c>
      <c r="O33" s="16">
        <v>122.06919438938073</v>
      </c>
      <c r="P33" s="72">
        <v>119.50763898379668</v>
      </c>
      <c r="Q33" s="16">
        <v>118.93974096625615</v>
      </c>
      <c r="R33" s="16">
        <v>119.35112348645379</v>
      </c>
      <c r="S33" s="16">
        <v>118.28617429414842</v>
      </c>
      <c r="T33" s="16">
        <v>117.21638290363438</v>
      </c>
      <c r="U33" s="16">
        <v>120.17028924929478</v>
      </c>
      <c r="V33" s="16">
        <v>119.60496231636972</v>
      </c>
      <c r="W33" s="16">
        <v>118.67202059302487</v>
      </c>
      <c r="X33" s="16">
        <v>120.10568809428844</v>
      </c>
      <c r="Y33" s="16">
        <v>121.74760184558852</v>
      </c>
      <c r="Z33" s="16">
        <v>122.19353805779693</v>
      </c>
      <c r="AA33" s="16">
        <v>121.65387383229445</v>
      </c>
      <c r="AB33" s="16">
        <v>118.76704450943514</v>
      </c>
      <c r="AC33" s="16">
        <v>117.34526614527429</v>
      </c>
      <c r="AD33" s="16">
        <v>118.03558204830694</v>
      </c>
      <c r="AE33" s="16">
        <v>118.03558204830694</v>
      </c>
      <c r="AF33" s="16">
        <v>117.7207159884772</v>
      </c>
      <c r="AG33" s="16">
        <v>118.32126138799484</v>
      </c>
      <c r="AH33" s="16">
        <v>118.29509878645359</v>
      </c>
      <c r="AI33" s="16">
        <v>118.5497422017594</v>
      </c>
      <c r="AJ33" s="16">
        <v>118.61101224880133</v>
      </c>
      <c r="AK33" s="144">
        <v>117.81885867548903</v>
      </c>
      <c r="AL33" s="149">
        <v>118.4506179226898</v>
      </c>
      <c r="AM33" s="149">
        <v>117.93218259264093</v>
      </c>
      <c r="AN33" s="149">
        <v>116.70727408281505</v>
      </c>
      <c r="AO33" s="149">
        <v>117.15949180327418</v>
      </c>
      <c r="AP33" s="170">
        <v>119.26571367843577</v>
      </c>
      <c r="AQ33" s="170">
        <v>119.78081958001819</v>
      </c>
      <c r="AR33" s="170">
        <v>119.83510910639383</v>
      </c>
      <c r="AS33" s="170">
        <v>120.33031292175519</v>
      </c>
      <c r="AT33" s="170">
        <v>118.19918967364178</v>
      </c>
      <c r="AU33" s="170">
        <v>118.02387258223384</v>
      </c>
      <c r="AV33" s="170">
        <v>117.81484613813336</v>
      </c>
      <c r="AW33" s="170">
        <v>118.10521014756252</v>
      </c>
      <c r="AX33" s="170">
        <v>118.00001591490062</v>
      </c>
      <c r="AY33" s="170">
        <v>117.34108438746166</v>
      </c>
      <c r="AZ33" s="170">
        <v>117.00432917821226</v>
      </c>
      <c r="BA33" s="170">
        <v>116.24214447718528</v>
      </c>
      <c r="BB33" s="170">
        <v>116.38107418270198</v>
      </c>
      <c r="BC33" s="173"/>
      <c r="BD33" s="147"/>
      <c r="BE33" s="173"/>
      <c r="BF33" s="147"/>
      <c r="BG33" s="147"/>
    </row>
    <row r="34" spans="1:59" x14ac:dyDescent="0.3">
      <c r="A34" s="114" t="s">
        <v>41</v>
      </c>
      <c r="B34" s="113" t="s">
        <v>42</v>
      </c>
      <c r="C34" s="102">
        <v>7.6598121645094969E-2</v>
      </c>
      <c r="D34" s="16">
        <v>141.58980997319293</v>
      </c>
      <c r="E34" s="16">
        <v>141.58980997319293</v>
      </c>
      <c r="F34" s="16">
        <v>143.10769679889577</v>
      </c>
      <c r="G34" s="16">
        <v>141.5898099731929</v>
      </c>
      <c r="H34" s="16">
        <v>141.5898099731929</v>
      </c>
      <c r="I34" s="16">
        <v>141.5898099731929</v>
      </c>
      <c r="J34" s="16">
        <v>141.5898099731929</v>
      </c>
      <c r="K34" s="16">
        <v>129.41418108979514</v>
      </c>
      <c r="L34" s="16">
        <v>149.05681752162752</v>
      </c>
      <c r="M34" s="16">
        <v>149.05681752162752</v>
      </c>
      <c r="N34" s="16">
        <v>149.05681752162755</v>
      </c>
      <c r="O34" s="16">
        <v>148.56446384531415</v>
      </c>
      <c r="P34" s="72">
        <v>148.3499735578622</v>
      </c>
      <c r="Q34" s="16">
        <v>148.3499735578622</v>
      </c>
      <c r="R34" s="16">
        <v>148.3499735578622</v>
      </c>
      <c r="S34" s="16">
        <v>148.3499735578622</v>
      </c>
      <c r="T34" s="16">
        <v>148.3499735578622</v>
      </c>
      <c r="U34" s="16">
        <v>148.3499735578622</v>
      </c>
      <c r="V34" s="16">
        <v>148.3499735578622</v>
      </c>
      <c r="W34" s="16">
        <v>148.3499735578622</v>
      </c>
      <c r="X34" s="16">
        <v>148.3499735578622</v>
      </c>
      <c r="Y34" s="16">
        <v>148.3499735578622</v>
      </c>
      <c r="Z34" s="16">
        <v>148.3499735578622</v>
      </c>
      <c r="AA34" s="16">
        <v>148.3499735578622</v>
      </c>
      <c r="AB34" s="16">
        <v>148.3499735578622</v>
      </c>
      <c r="AC34" s="16">
        <v>148.3499735578622</v>
      </c>
      <c r="AD34" s="16">
        <v>148.3499735578622</v>
      </c>
      <c r="AE34" s="16">
        <v>148.3499735578622</v>
      </c>
      <c r="AF34" s="16">
        <v>148.74111501054315</v>
      </c>
      <c r="AG34" s="16">
        <v>150.05246002855344</v>
      </c>
      <c r="AH34" s="16">
        <v>148.48023962201913</v>
      </c>
      <c r="AI34" s="16">
        <v>148.48023962201913</v>
      </c>
      <c r="AJ34" s="16">
        <v>148.48023962201913</v>
      </c>
      <c r="AK34" s="144">
        <v>148.48023962201913</v>
      </c>
      <c r="AL34" s="149">
        <v>149.78928468657645</v>
      </c>
      <c r="AM34" s="149">
        <v>151.07386574444843</v>
      </c>
      <c r="AN34" s="149">
        <v>149.13326811465947</v>
      </c>
      <c r="AO34" s="149">
        <v>150.1161094980022</v>
      </c>
      <c r="AP34" s="170">
        <v>148.48023962201907</v>
      </c>
      <c r="AQ34" s="170">
        <v>148.48023962201907</v>
      </c>
      <c r="AR34" s="170">
        <v>157.85408930939212</v>
      </c>
      <c r="AS34" s="170">
        <v>158.89440401223808</v>
      </c>
      <c r="AT34" s="170">
        <v>159.75043379762778</v>
      </c>
      <c r="AU34" s="170">
        <v>159.7387581873634</v>
      </c>
      <c r="AV34" s="170">
        <v>159.7387581873634</v>
      </c>
      <c r="AW34" s="170">
        <v>159.7387581873634</v>
      </c>
      <c r="AX34" s="170">
        <v>158.04895975785914</v>
      </c>
      <c r="AY34" s="170">
        <v>158.04895975785914</v>
      </c>
      <c r="AZ34" s="170">
        <v>158.04895975785914</v>
      </c>
      <c r="BA34" s="170">
        <v>158.04895975785914</v>
      </c>
      <c r="BB34" s="170">
        <v>162.88000654210126</v>
      </c>
      <c r="BC34" s="173"/>
      <c r="BD34" s="147"/>
      <c r="BE34" s="173"/>
      <c r="BF34" s="147"/>
      <c r="BG34" s="147"/>
    </row>
    <row r="35" spans="1:59" x14ac:dyDescent="0.3">
      <c r="A35" s="114" t="s">
        <v>43</v>
      </c>
      <c r="B35" s="113" t="s">
        <v>44</v>
      </c>
      <c r="C35" s="102">
        <v>1.696976533138677</v>
      </c>
      <c r="D35" s="16">
        <v>118.17848286928505</v>
      </c>
      <c r="E35" s="16">
        <v>117.66994944758258</v>
      </c>
      <c r="F35" s="16">
        <v>119.01775878648102</v>
      </c>
      <c r="G35" s="16">
        <v>118.58816123200795</v>
      </c>
      <c r="H35" s="16">
        <v>119.04991221961387</v>
      </c>
      <c r="I35" s="16">
        <v>118.87741329213273</v>
      </c>
      <c r="J35" s="16">
        <v>120.18474312877163</v>
      </c>
      <c r="K35" s="16">
        <v>120.16356023112861</v>
      </c>
      <c r="L35" s="16">
        <v>122.41653571106504</v>
      </c>
      <c r="M35" s="16">
        <v>122.13776721776621</v>
      </c>
      <c r="N35" s="16">
        <v>120.36637787106346</v>
      </c>
      <c r="O35" s="16">
        <v>120.96008149962449</v>
      </c>
      <c r="P35" s="72">
        <v>118.21146040610822</v>
      </c>
      <c r="Q35" s="16">
        <v>117.66118042801148</v>
      </c>
      <c r="R35" s="16">
        <v>118.10685531253941</v>
      </c>
      <c r="S35" s="16">
        <v>116.87266559251572</v>
      </c>
      <c r="T35" s="16">
        <v>115.73075539585471</v>
      </c>
      <c r="U35" s="16">
        <v>118.94103338432598</v>
      </c>
      <c r="V35" s="16">
        <v>118.33248259499605</v>
      </c>
      <c r="W35" s="16">
        <v>117.32502561543525</v>
      </c>
      <c r="X35" s="16">
        <v>118.85613266072548</v>
      </c>
      <c r="Y35" s="16">
        <v>120.62421975778979</v>
      </c>
      <c r="Z35" s="16">
        <v>121.10096956554088</v>
      </c>
      <c r="AA35" s="16">
        <v>120.46060578315556</v>
      </c>
      <c r="AB35" s="16">
        <v>117.3578228467664</v>
      </c>
      <c r="AC35" s="16">
        <v>115.77625480751146</v>
      </c>
      <c r="AD35" s="16">
        <v>116.52987597455125</v>
      </c>
      <c r="AE35" s="16">
        <v>116.52987597455125</v>
      </c>
      <c r="AF35" s="16">
        <v>116.18554080296688</v>
      </c>
      <c r="AG35" s="16">
        <v>116.75701763827195</v>
      </c>
      <c r="AH35" s="16">
        <v>116.81003516653519</v>
      </c>
      <c r="AI35" s="16">
        <v>117.07334069944638</v>
      </c>
      <c r="AJ35" s="16">
        <v>117.13906905178956</v>
      </c>
      <c r="AK35" s="144">
        <v>116.23425635434444</v>
      </c>
      <c r="AL35" s="149">
        <v>116.85518549391136</v>
      </c>
      <c r="AM35" s="149">
        <v>116.23916554460733</v>
      </c>
      <c r="AN35" s="149">
        <v>114.90705974202497</v>
      </c>
      <c r="AO35" s="149">
        <v>115.37441204386963</v>
      </c>
      <c r="AP35" s="170">
        <v>117.73865362895255</v>
      </c>
      <c r="AQ35" s="170">
        <v>118.222778630691</v>
      </c>
      <c r="AR35" s="170">
        <v>117.85285087654043</v>
      </c>
      <c r="AS35" s="170">
        <v>118.34170523466545</v>
      </c>
      <c r="AT35" s="170">
        <v>116.00077834608614</v>
      </c>
      <c r="AU35" s="170">
        <v>115.81212091290745</v>
      </c>
      <c r="AV35" s="170">
        <v>115.60601008521611</v>
      </c>
      <c r="AW35" s="170">
        <v>115.91877294370228</v>
      </c>
      <c r="AX35" s="170">
        <v>115.89559604841769</v>
      </c>
      <c r="AY35" s="170">
        <v>115.18633137451451</v>
      </c>
      <c r="AZ35" s="170">
        <v>114.7518181572558</v>
      </c>
      <c r="BA35" s="170">
        <v>113.84651786076728</v>
      </c>
      <c r="BB35" s="170">
        <v>113.7779960761557</v>
      </c>
      <c r="BC35" s="173"/>
      <c r="BD35" s="147"/>
      <c r="BE35" s="173"/>
      <c r="BF35" s="147"/>
      <c r="BG35" s="147"/>
    </row>
    <row r="36" spans="1:59" x14ac:dyDescent="0.3">
      <c r="A36" s="114" t="s">
        <v>45</v>
      </c>
      <c r="B36" s="113" t="s">
        <v>46</v>
      </c>
      <c r="C36" s="102">
        <v>0.50405820302187943</v>
      </c>
      <c r="D36" s="16">
        <v>140.67105849656753</v>
      </c>
      <c r="E36" s="16">
        <v>135.25406030442551</v>
      </c>
      <c r="F36" s="16">
        <v>138.89966325256401</v>
      </c>
      <c r="G36" s="16">
        <v>140.14020167382873</v>
      </c>
      <c r="H36" s="16">
        <v>141.2766721464447</v>
      </c>
      <c r="I36" s="16">
        <v>143.10039182078361</v>
      </c>
      <c r="J36" s="16">
        <v>144.27022456030093</v>
      </c>
      <c r="K36" s="16">
        <v>144.64993586152747</v>
      </c>
      <c r="L36" s="16">
        <v>149.40608834179142</v>
      </c>
      <c r="M36" s="16">
        <v>148.13857886756253</v>
      </c>
      <c r="N36" s="16">
        <v>147.06464554334741</v>
      </c>
      <c r="O36" s="16">
        <v>148.67130406907165</v>
      </c>
      <c r="P36" s="72">
        <v>141.0750813272511</v>
      </c>
      <c r="Q36" s="16">
        <v>139.73193704443275</v>
      </c>
      <c r="R36" s="16">
        <v>141.55544875207272</v>
      </c>
      <c r="S36" s="16">
        <v>139.33376112329731</v>
      </c>
      <c r="T36" s="16">
        <v>137.06837756593885</v>
      </c>
      <c r="U36" s="16">
        <v>140.12489400552303</v>
      </c>
      <c r="V36" s="16">
        <v>139.96385331604651</v>
      </c>
      <c r="W36" s="16">
        <v>139.82433968146765</v>
      </c>
      <c r="X36" s="16">
        <v>141.50986508293718</v>
      </c>
      <c r="Y36" s="16">
        <v>145.78979421925126</v>
      </c>
      <c r="Z36" s="16">
        <v>145.52244185956113</v>
      </c>
      <c r="AA36" s="16">
        <v>144.28200755091055</v>
      </c>
      <c r="AB36" s="16">
        <v>138.71034788074809</v>
      </c>
      <c r="AC36" s="16">
        <v>132.15528417332916</v>
      </c>
      <c r="AD36" s="16">
        <v>135.80383643163685</v>
      </c>
      <c r="AE36" s="16">
        <v>135.80383643163685</v>
      </c>
      <c r="AF36" s="16">
        <v>134.34430829864669</v>
      </c>
      <c r="AG36" s="16">
        <v>134.50257792034293</v>
      </c>
      <c r="AH36" s="16">
        <v>134.4938403035404</v>
      </c>
      <c r="AI36" s="16">
        <v>133.82438865828431</v>
      </c>
      <c r="AJ36" s="16">
        <v>133.60463604864518</v>
      </c>
      <c r="AK36" s="144">
        <v>131.39127446016465</v>
      </c>
      <c r="AL36" s="149">
        <v>131.24171555693184</v>
      </c>
      <c r="AM36" s="149">
        <v>128.91160958461941</v>
      </c>
      <c r="AN36" s="149">
        <v>128.33691313365077</v>
      </c>
      <c r="AO36" s="149">
        <v>129.30675885708786</v>
      </c>
      <c r="AP36" s="170">
        <v>129.29029346535751</v>
      </c>
      <c r="AQ36" s="170">
        <v>128.41421951855494</v>
      </c>
      <c r="AR36" s="170">
        <v>127.60880979675132</v>
      </c>
      <c r="AS36" s="170">
        <v>128.12409101552859</v>
      </c>
      <c r="AT36" s="170">
        <v>125.61579894763038</v>
      </c>
      <c r="AU36" s="170">
        <v>123.87339098942095</v>
      </c>
      <c r="AV36" s="170">
        <v>123.58053018816707</v>
      </c>
      <c r="AW36" s="170">
        <v>124.35032247400646</v>
      </c>
      <c r="AX36" s="170">
        <v>124.37318932164064</v>
      </c>
      <c r="AY36" s="170">
        <v>123.94470733404215</v>
      </c>
      <c r="AZ36" s="170">
        <v>123.82750162374265</v>
      </c>
      <c r="BA36" s="170">
        <v>123.99097415427541</v>
      </c>
      <c r="BB36" s="170">
        <v>123.73705666816406</v>
      </c>
      <c r="BC36" s="173"/>
      <c r="BD36" s="147"/>
      <c r="BE36" s="173"/>
      <c r="BF36" s="147"/>
      <c r="BG36" s="147"/>
    </row>
    <row r="37" spans="1:59" x14ac:dyDescent="0.3">
      <c r="A37" s="114" t="s">
        <v>47</v>
      </c>
      <c r="B37" s="113" t="s">
        <v>48</v>
      </c>
      <c r="C37" s="102">
        <v>0.69510438532352581</v>
      </c>
      <c r="D37" s="16">
        <v>100.32863555257498</v>
      </c>
      <c r="E37" s="16">
        <v>102.18874442563981</v>
      </c>
      <c r="F37" s="16">
        <v>102.66533650896834</v>
      </c>
      <c r="G37" s="16">
        <v>101.68783429564054</v>
      </c>
      <c r="H37" s="16">
        <v>101.98597561253628</v>
      </c>
      <c r="I37" s="16">
        <v>100.52327125915681</v>
      </c>
      <c r="J37" s="16">
        <v>102.43579145401553</v>
      </c>
      <c r="K37" s="16">
        <v>101.58617660735976</v>
      </c>
      <c r="L37" s="16">
        <v>102.13411907090052</v>
      </c>
      <c r="M37" s="16">
        <v>101.65676770441362</v>
      </c>
      <c r="N37" s="16">
        <v>98.636388585556261</v>
      </c>
      <c r="O37" s="16">
        <v>98.519118206108899</v>
      </c>
      <c r="P37" s="72">
        <v>97.899232667726082</v>
      </c>
      <c r="Q37" s="16">
        <v>97.415957223590965</v>
      </c>
      <c r="R37" s="16">
        <v>98.925102395164515</v>
      </c>
      <c r="S37" s="16">
        <v>96.564332908914565</v>
      </c>
      <c r="T37" s="16">
        <v>98.143753421993637</v>
      </c>
      <c r="U37" s="16">
        <v>103.38963304585423</v>
      </c>
      <c r="V37" s="16">
        <v>103.71498893333215</v>
      </c>
      <c r="W37" s="16">
        <v>102.55452779263885</v>
      </c>
      <c r="X37" s="16">
        <v>103.09266572207029</v>
      </c>
      <c r="Y37" s="16">
        <v>103.29192849774023</v>
      </c>
      <c r="Z37" s="16">
        <v>104.16158634119171</v>
      </c>
      <c r="AA37" s="16">
        <v>104.10710629232427</v>
      </c>
      <c r="AB37" s="16">
        <v>102.04572079535635</v>
      </c>
      <c r="AC37" s="16">
        <v>102.42640118054742</v>
      </c>
      <c r="AD37" s="16">
        <v>102.79349618952504</v>
      </c>
      <c r="AE37" s="16">
        <v>102.79349618952504</v>
      </c>
      <c r="AF37" s="16">
        <v>103.4698586882473</v>
      </c>
      <c r="AG37" s="16">
        <v>103.9944935435166</v>
      </c>
      <c r="AH37" s="16">
        <v>104.16897544354184</v>
      </c>
      <c r="AI37" s="16">
        <v>104.65076949959074</v>
      </c>
      <c r="AJ37" s="16">
        <v>104.84494661272035</v>
      </c>
      <c r="AK37" s="144">
        <v>104.363649538185</v>
      </c>
      <c r="AL37" s="149">
        <v>106.06957329794915</v>
      </c>
      <c r="AM37" s="149">
        <v>106.56658192218866</v>
      </c>
      <c r="AN37" s="149">
        <v>101.54795180891958</v>
      </c>
      <c r="AO37" s="149">
        <v>101.88738941565776</v>
      </c>
      <c r="AP37" s="170">
        <v>106.6151203963658</v>
      </c>
      <c r="AQ37" s="170">
        <v>106.94148759090754</v>
      </c>
      <c r="AR37" s="170">
        <v>106.85660314942092</v>
      </c>
      <c r="AS37" s="170">
        <v>107.31123856892182</v>
      </c>
      <c r="AT37" s="170">
        <v>104.21257358371922</v>
      </c>
      <c r="AU37" s="170">
        <v>104.10838169171528</v>
      </c>
      <c r="AV37" s="170">
        <v>103.97007663888603</v>
      </c>
      <c r="AW37" s="170">
        <v>103.86246195703647</v>
      </c>
      <c r="AX37" s="170">
        <v>103.0790095507889</v>
      </c>
      <c r="AY37" s="170">
        <v>102.49866232005751</v>
      </c>
      <c r="AZ37" s="170">
        <v>101.10836723258565</v>
      </c>
      <c r="BA37" s="170">
        <v>98.672417918201276</v>
      </c>
      <c r="BB37" s="170">
        <v>98.81690213441442</v>
      </c>
      <c r="BC37" s="173"/>
      <c r="BD37" s="147"/>
      <c r="BE37" s="173"/>
      <c r="BF37" s="147"/>
      <c r="BG37" s="147"/>
    </row>
    <row r="38" spans="1:59" x14ac:dyDescent="0.3">
      <c r="A38" s="114" t="s">
        <v>49</v>
      </c>
      <c r="B38" s="113" t="s">
        <v>50</v>
      </c>
      <c r="C38" s="102">
        <v>0.49781394479327223</v>
      </c>
      <c r="D38" s="16">
        <v>120.32775953453221</v>
      </c>
      <c r="E38" s="16">
        <v>121.48189204271272</v>
      </c>
      <c r="F38" s="16">
        <v>121.71957823529793</v>
      </c>
      <c r="G38" s="16">
        <v>120.3639423236331</v>
      </c>
      <c r="H38" s="16">
        <v>120.37096098818193</v>
      </c>
      <c r="I38" s="16">
        <v>119.97873556869278</v>
      </c>
      <c r="J38" s="16">
        <v>120.58025164512416</v>
      </c>
      <c r="K38" s="16">
        <v>121.30989679303148</v>
      </c>
      <c r="L38" s="16">
        <v>123.4090578316214</v>
      </c>
      <c r="M38" s="16">
        <v>124.4087164188841</v>
      </c>
      <c r="N38" s="16">
        <v>123.6751040245357</v>
      </c>
      <c r="O38" s="16">
        <v>124.23588958288192</v>
      </c>
      <c r="P38" s="72">
        <v>123.42329291440058</v>
      </c>
      <c r="Q38" s="16">
        <v>123.58226307880736</v>
      </c>
      <c r="R38" s="16">
        <v>121.14788040709858</v>
      </c>
      <c r="S38" s="16">
        <v>122.48663379300926</v>
      </c>
      <c r="T38" s="16">
        <v>118.68245798329824</v>
      </c>
      <c r="U38" s="16">
        <v>119.20608794293564</v>
      </c>
      <c r="V38" s="16">
        <v>116.840387173282</v>
      </c>
      <c r="W38" s="16">
        <v>115.16774171741623</v>
      </c>
      <c r="X38" s="16">
        <v>117.92898977060686</v>
      </c>
      <c r="Y38" s="16">
        <v>119.34429864437632</v>
      </c>
      <c r="Z38" s="16">
        <v>120.0258613220908</v>
      </c>
      <c r="AA38" s="16">
        <v>119.1750175352817</v>
      </c>
      <c r="AB38" s="16">
        <v>117.11796192000656</v>
      </c>
      <c r="AC38" s="16">
        <v>117.83235970545319</v>
      </c>
      <c r="AD38" s="16">
        <v>116.19444936021326</v>
      </c>
      <c r="AE38" s="16">
        <v>116.19444936021326</v>
      </c>
      <c r="AF38" s="16">
        <v>115.55408136730638</v>
      </c>
      <c r="AG38" s="16">
        <v>116.60935451612676</v>
      </c>
      <c r="AH38" s="16">
        <v>116.55529945114391</v>
      </c>
      <c r="AI38" s="16">
        <v>117.45798357084615</v>
      </c>
      <c r="AJ38" s="16">
        <v>117.63341902230337</v>
      </c>
      <c r="AK38" s="144">
        <v>117.46220818487758</v>
      </c>
      <c r="AL38" s="149">
        <v>117.34829712144474</v>
      </c>
      <c r="AM38" s="149">
        <v>116.91372664551682</v>
      </c>
      <c r="AN38" s="149">
        <v>119.96225509603752</v>
      </c>
      <c r="AO38" s="149">
        <v>120.0994200511404</v>
      </c>
      <c r="AP38" s="170">
        <v>121.57405826624468</v>
      </c>
      <c r="AQ38" s="170">
        <v>123.65572305101502</v>
      </c>
      <c r="AR38" s="170">
        <v>123.3287298141621</v>
      </c>
      <c r="AS38" s="170">
        <v>123.83860619972577</v>
      </c>
      <c r="AT38" s="170">
        <v>122.725183827275</v>
      </c>
      <c r="AU38" s="170">
        <v>123.99182578273191</v>
      </c>
      <c r="AV38" s="170">
        <v>123.7788749383911</v>
      </c>
      <c r="AW38" s="170">
        <v>124.21585456610586</v>
      </c>
      <c r="AX38" s="170">
        <v>125.20763942649931</v>
      </c>
      <c r="AY38" s="170">
        <v>124.03406092850702</v>
      </c>
      <c r="AZ38" s="170">
        <v>124.61283133439822</v>
      </c>
      <c r="BA38" s="170">
        <v>124.76261826396508</v>
      </c>
      <c r="BB38" s="170">
        <v>124.58439448787905</v>
      </c>
      <c r="BC38" s="173"/>
      <c r="BD38" s="147"/>
      <c r="BE38" s="173"/>
      <c r="BF38" s="147"/>
      <c r="BG38" s="147"/>
    </row>
    <row r="39" spans="1:59" x14ac:dyDescent="0.3">
      <c r="A39" s="114" t="s">
        <v>51</v>
      </c>
      <c r="B39" s="113" t="s">
        <v>52</v>
      </c>
      <c r="C39" s="102">
        <v>0.18823309282590331</v>
      </c>
      <c r="D39" s="16">
        <v>116.90054047260115</v>
      </c>
      <c r="E39" s="16">
        <v>118.7632103059274</v>
      </c>
      <c r="F39" s="16">
        <v>119.55638317753406</v>
      </c>
      <c r="G39" s="16">
        <v>119.18394222540738</v>
      </c>
      <c r="H39" s="16">
        <v>118.89901999910431</v>
      </c>
      <c r="I39" s="16">
        <v>118.02373533730201</v>
      </c>
      <c r="J39" s="16">
        <v>118.14198848131528</v>
      </c>
      <c r="K39" s="16">
        <v>122.64269337818898</v>
      </c>
      <c r="L39" s="16">
        <v>125.49882894538121</v>
      </c>
      <c r="M39" s="16">
        <v>123.64919587097909</v>
      </c>
      <c r="N39" s="16">
        <v>121.96848595208732</v>
      </c>
      <c r="O39" s="16">
        <v>123.90710796893111</v>
      </c>
      <c r="P39" s="72">
        <v>121.55926070538534</v>
      </c>
      <c r="Q39" s="16">
        <v>124.35759076908424</v>
      </c>
      <c r="R39" s="16">
        <v>122.03040292996594</v>
      </c>
      <c r="S39" s="16">
        <v>125.02507856762679</v>
      </c>
      <c r="T39" s="16">
        <v>123.34154553419492</v>
      </c>
      <c r="U39" s="16">
        <v>123.97147899048922</v>
      </c>
      <c r="V39" s="16">
        <v>122.98227796668904</v>
      </c>
      <c r="W39" s="16">
        <v>123.02557176062533</v>
      </c>
      <c r="X39" s="16">
        <v>127.87722147682065</v>
      </c>
      <c r="Y39" s="16">
        <v>128.24414131109174</v>
      </c>
      <c r="Z39" s="16">
        <v>129.55595718846598</v>
      </c>
      <c r="AA39" s="16">
        <v>127.54134176860138</v>
      </c>
      <c r="AB39" s="16">
        <v>127.55192949473265</v>
      </c>
      <c r="AC39" s="16">
        <v>128.61703325542658</v>
      </c>
      <c r="AD39" s="16">
        <v>124.46047335148478</v>
      </c>
      <c r="AE39" s="16">
        <v>124.46047335148478</v>
      </c>
      <c r="AF39" s="16">
        <v>124.91251883848025</v>
      </c>
      <c r="AG39" s="16">
        <v>124.21952302463741</v>
      </c>
      <c r="AH39" s="16">
        <v>124.85792288605531</v>
      </c>
      <c r="AI39" s="16">
        <v>125.79436595837275</v>
      </c>
      <c r="AJ39" s="16">
        <v>125.79824223510283</v>
      </c>
      <c r="AK39" s="144">
        <v>123.79291423712904</v>
      </c>
      <c r="AL39" s="149">
        <v>123.19550107007711</v>
      </c>
      <c r="AM39" s="149">
        <v>121.78782020075805</v>
      </c>
      <c r="AN39" s="149">
        <v>124.15394730325831</v>
      </c>
      <c r="AO39" s="149">
        <v>124.51383237281976</v>
      </c>
      <c r="AP39" s="170">
        <v>125.63385058746898</v>
      </c>
      <c r="AQ39" s="170">
        <v>125.07633562599121</v>
      </c>
      <c r="AR39" s="170">
        <v>124.86874543904271</v>
      </c>
      <c r="AS39" s="170">
        <v>124.71449660199411</v>
      </c>
      <c r="AT39" s="170">
        <v>124.69913338815599</v>
      </c>
      <c r="AU39" s="170">
        <v>127.37174621753115</v>
      </c>
      <c r="AV39" s="170">
        <v>128.10337309062086</v>
      </c>
      <c r="AW39" s="170">
        <v>128.1578113390662</v>
      </c>
      <c r="AX39" s="170">
        <v>127.80576387104912</v>
      </c>
      <c r="AY39" s="170">
        <v>128.19282416511672</v>
      </c>
      <c r="AZ39" s="170">
        <v>129.45643844256668</v>
      </c>
      <c r="BA39" s="170">
        <v>129.85672017456017</v>
      </c>
      <c r="BB39" s="170">
        <v>130.20453410524263</v>
      </c>
      <c r="BC39" s="173"/>
      <c r="BD39" s="147"/>
      <c r="BE39" s="173"/>
      <c r="BF39" s="147"/>
      <c r="BG39" s="147"/>
    </row>
    <row r="40" spans="1:59" x14ac:dyDescent="0.3">
      <c r="A40" s="114" t="s">
        <v>53</v>
      </c>
      <c r="B40" s="113" t="s">
        <v>54</v>
      </c>
      <c r="C40" s="102">
        <v>0.25955566011629866</v>
      </c>
      <c r="D40" s="16">
        <v>122.42373947299947</v>
      </c>
      <c r="E40" s="16">
        <v>123.0620646337597</v>
      </c>
      <c r="F40" s="16">
        <v>122.90764217249821</v>
      </c>
      <c r="G40" s="16">
        <v>120.57770358320101</v>
      </c>
      <c r="H40" s="16">
        <v>120.79779426021615</v>
      </c>
      <c r="I40" s="16">
        <v>120.6802944364161</v>
      </c>
      <c r="J40" s="16">
        <v>121.74821156720283</v>
      </c>
      <c r="K40" s="16">
        <v>121.77063908208264</v>
      </c>
      <c r="L40" s="16">
        <v>123.71100966011144</v>
      </c>
      <c r="M40" s="16">
        <v>128.00423409760239</v>
      </c>
      <c r="N40" s="16">
        <v>127.85517160124012</v>
      </c>
      <c r="O40" s="16">
        <v>127.51754254510817</v>
      </c>
      <c r="P40" s="72">
        <v>127.897726017423</v>
      </c>
      <c r="Q40" s="16">
        <v>126.53415118834207</v>
      </c>
      <c r="R40" s="16">
        <v>123.26347861405871</v>
      </c>
      <c r="S40" s="16">
        <v>123.67781579603441</v>
      </c>
      <c r="T40" s="16">
        <v>118.47378203456383</v>
      </c>
      <c r="U40" s="16">
        <v>119.25043891478622</v>
      </c>
      <c r="V40" s="16">
        <v>116.4183894511137</v>
      </c>
      <c r="W40" s="16">
        <v>113.17894725601336</v>
      </c>
      <c r="X40" s="16">
        <v>114.92205860176179</v>
      </c>
      <c r="Y40" s="16">
        <v>117.3311262552039</v>
      </c>
      <c r="Z40" s="16">
        <v>116.85337272123068</v>
      </c>
      <c r="AA40" s="16">
        <v>116.68252454724544</v>
      </c>
      <c r="AB40" s="16">
        <v>113.56492487054911</v>
      </c>
      <c r="AC40" s="16">
        <v>113.88109569538891</v>
      </c>
      <c r="AD40" s="16">
        <v>113.75406134779762</v>
      </c>
      <c r="AE40" s="16">
        <v>113.75406134779762</v>
      </c>
      <c r="AF40" s="16">
        <v>112.20638420926987</v>
      </c>
      <c r="AG40" s="16">
        <v>113.90888189828527</v>
      </c>
      <c r="AH40" s="16">
        <v>113.51134649528942</v>
      </c>
      <c r="AI40" s="16">
        <v>114.55737319882154</v>
      </c>
      <c r="AJ40" s="16">
        <v>114.89103793396984</v>
      </c>
      <c r="AK40" s="144">
        <v>116.01695423526628</v>
      </c>
      <c r="AL40" s="149">
        <v>116.22354451487502</v>
      </c>
      <c r="AM40" s="149">
        <v>116.4176473332351</v>
      </c>
      <c r="AN40" s="149">
        <v>120.5672504744352</v>
      </c>
      <c r="AO40" s="149">
        <v>120.56347265954363</v>
      </c>
      <c r="AP40" s="170">
        <v>122.50076091026418</v>
      </c>
      <c r="AQ40" s="170">
        <v>126.87834377013525</v>
      </c>
      <c r="AR40" s="170">
        <v>126.47558929272545</v>
      </c>
      <c r="AS40" s="170">
        <v>127.45789894992645</v>
      </c>
      <c r="AT40" s="170">
        <v>125.33373014388542</v>
      </c>
      <c r="AU40" s="170">
        <v>125.35127871380442</v>
      </c>
      <c r="AV40" s="170">
        <v>124.4122651362336</v>
      </c>
      <c r="AW40" s="170">
        <v>125.68447970201846</v>
      </c>
      <c r="AX40" s="170">
        <v>128.1234209407524</v>
      </c>
      <c r="AY40" s="170">
        <v>125.58158955000506</v>
      </c>
      <c r="AZ40" s="170">
        <v>125.76111688856815</v>
      </c>
      <c r="BA40" s="170">
        <v>125.74779135498402</v>
      </c>
      <c r="BB40" s="170">
        <v>124.55943814669466</v>
      </c>
      <c r="BC40" s="173"/>
      <c r="BD40" s="147"/>
      <c r="BE40" s="173"/>
      <c r="BF40" s="147"/>
      <c r="BG40" s="147"/>
    </row>
    <row r="41" spans="1:59" x14ac:dyDescent="0.3">
      <c r="A41" s="114" t="s">
        <v>55</v>
      </c>
      <c r="B41" s="113" t="s">
        <v>56</v>
      </c>
      <c r="C41" s="102">
        <v>5.0025191851070308E-2</v>
      </c>
      <c r="D41" s="16">
        <v>122.34859310975821</v>
      </c>
      <c r="E41" s="16">
        <v>123.51293136506017</v>
      </c>
      <c r="F41" s="16">
        <v>123.69490652434074</v>
      </c>
      <c r="G41" s="16">
        <v>123.69490652434074</v>
      </c>
      <c r="H41" s="16">
        <v>123.69490652434074</v>
      </c>
      <c r="I41" s="16">
        <v>123.69490652434074</v>
      </c>
      <c r="J41" s="16">
        <v>123.69490652434074</v>
      </c>
      <c r="K41" s="16">
        <v>113.90433414345509</v>
      </c>
      <c r="L41" s="16">
        <v>113.97906128882529</v>
      </c>
      <c r="M41" s="16">
        <v>108.61127449971497</v>
      </c>
      <c r="N41" s="16">
        <v>108.40843191608317</v>
      </c>
      <c r="O41" s="16">
        <v>108.44616461437857</v>
      </c>
      <c r="P41" s="72">
        <v>107.22161812054733</v>
      </c>
      <c r="Q41" s="16">
        <v>105.34901774374494</v>
      </c>
      <c r="R41" s="16">
        <v>106.8503753571314</v>
      </c>
      <c r="S41" s="16">
        <v>106.75461332718396</v>
      </c>
      <c r="T41" s="16">
        <v>102.23411655009735</v>
      </c>
      <c r="U41" s="16">
        <v>101.04492138737106</v>
      </c>
      <c r="V41" s="16">
        <v>95.919423879173465</v>
      </c>
      <c r="W41" s="16">
        <v>95.919423879173465</v>
      </c>
      <c r="X41" s="16">
        <v>96.097580887522</v>
      </c>
      <c r="Y41" s="16">
        <v>96.301615952584243</v>
      </c>
      <c r="Z41" s="16">
        <v>100.62679435326085</v>
      </c>
      <c r="AA41" s="16">
        <v>100.62679435326085</v>
      </c>
      <c r="AB41" s="16">
        <v>96.292312448279887</v>
      </c>
      <c r="AC41" s="16">
        <v>97.753285906125271</v>
      </c>
      <c r="AD41" s="16">
        <v>97.753285906125271</v>
      </c>
      <c r="AE41" s="16">
        <v>97.753285906125271</v>
      </c>
      <c r="AF41" s="16">
        <v>97.70999420916452</v>
      </c>
      <c r="AG41" s="16">
        <v>101.98547052361073</v>
      </c>
      <c r="AH41" s="16">
        <v>101.10801698588136</v>
      </c>
      <c r="AI41" s="16">
        <v>101.13994120605663</v>
      </c>
      <c r="AJ41" s="16">
        <v>101.13994120605663</v>
      </c>
      <c r="AK41" s="144">
        <v>101.13994120605663</v>
      </c>
      <c r="AL41" s="149">
        <v>101.18241452419758</v>
      </c>
      <c r="AM41" s="149">
        <v>101.14755999882857</v>
      </c>
      <c r="AN41" s="149">
        <v>101.05088008396008</v>
      </c>
      <c r="AO41" s="149">
        <v>101.08128278434813</v>
      </c>
      <c r="AP41" s="170">
        <v>101.48981382504279</v>
      </c>
      <c r="AQ41" s="170">
        <v>101.58972578233612</v>
      </c>
      <c r="AR41" s="170">
        <v>101.20653392897923</v>
      </c>
      <c r="AS41" s="170">
        <v>101.76413856718764</v>
      </c>
      <c r="AT41" s="170">
        <v>101.7632333923703</v>
      </c>
      <c r="AU41" s="170">
        <v>104.22045573354097</v>
      </c>
      <c r="AV41" s="170">
        <v>104.22045573354097</v>
      </c>
      <c r="AW41" s="170">
        <v>101.7632333923703</v>
      </c>
      <c r="AX41" s="170">
        <v>100.30297540961546</v>
      </c>
      <c r="AY41" s="170">
        <v>100.35625709747269</v>
      </c>
      <c r="AZ41" s="170">
        <v>100.42959251703903</v>
      </c>
      <c r="BA41" s="170">
        <v>100.48313497111117</v>
      </c>
      <c r="BB41" s="170">
        <v>103.56660997223545</v>
      </c>
      <c r="BC41" s="173"/>
      <c r="BD41" s="147"/>
      <c r="BE41" s="173"/>
      <c r="BF41" s="147"/>
      <c r="BG41" s="147"/>
    </row>
    <row r="42" spans="1:59" x14ac:dyDescent="0.3">
      <c r="A42" s="114" t="s">
        <v>57</v>
      </c>
      <c r="B42" s="113" t="s">
        <v>58</v>
      </c>
      <c r="C42" s="102">
        <v>5.2714667834329577E-2</v>
      </c>
      <c r="D42" s="16">
        <v>128.64400545370205</v>
      </c>
      <c r="E42" s="16">
        <v>127.98607380274444</v>
      </c>
      <c r="F42" s="16">
        <v>126.58629912839162</v>
      </c>
      <c r="G42" s="16">
        <v>127.07668485002006</v>
      </c>
      <c r="H42" s="16">
        <v>127.07668485002006</v>
      </c>
      <c r="I42" s="16">
        <v>127.26740173928218</v>
      </c>
      <c r="J42" s="16">
        <v>127.38276765327849</v>
      </c>
      <c r="K42" s="16">
        <v>127.45106261400147</v>
      </c>
      <c r="L42" s="16">
        <v>125.3369885670969</v>
      </c>
      <c r="M42" s="16">
        <v>121.57858665476759</v>
      </c>
      <c r="N42" s="16">
        <v>119.94744827967358</v>
      </c>
      <c r="O42" s="16">
        <v>119.2358214672665</v>
      </c>
      <c r="P42" s="72">
        <v>119.17729021482127</v>
      </c>
      <c r="Q42" s="16">
        <v>117.2459924034336</v>
      </c>
      <c r="R42" s="16">
        <v>117.15365050024155</v>
      </c>
      <c r="S42" s="16">
        <v>119.98308863770583</v>
      </c>
      <c r="T42" s="16">
        <v>119.67410325194201</v>
      </c>
      <c r="U42" s="16">
        <v>118.68470513097435</v>
      </c>
      <c r="V42" s="16">
        <v>118.68601826063379</v>
      </c>
      <c r="W42" s="16">
        <v>118.79069179867807</v>
      </c>
      <c r="X42" s="16">
        <v>119.17932932776527</v>
      </c>
      <c r="Y42" s="16">
        <v>119.19171066486633</v>
      </c>
      <c r="Z42" s="16">
        <v>119.29632381460489</v>
      </c>
      <c r="AA42" s="16">
        <v>121.21098391423502</v>
      </c>
      <c r="AB42" s="16">
        <v>121.06419786925255</v>
      </c>
      <c r="AC42" s="16">
        <v>122.71195449986745</v>
      </c>
      <c r="AD42" s="16">
        <v>122.37153366350064</v>
      </c>
      <c r="AE42" s="16">
        <v>122.37153366350064</v>
      </c>
      <c r="AF42" s="16">
        <v>121.99621704245398</v>
      </c>
      <c r="AG42" s="16">
        <v>122.49955694390835</v>
      </c>
      <c r="AH42" s="16">
        <v>122.16953491832669</v>
      </c>
      <c r="AI42" s="16">
        <v>122.51814345226278</v>
      </c>
      <c r="AJ42" s="16">
        <v>122.51814345226278</v>
      </c>
      <c r="AK42" s="144">
        <v>124.19693198021073</v>
      </c>
      <c r="AL42" s="149">
        <v>124.19693198021073</v>
      </c>
      <c r="AM42" s="149">
        <v>124.19693198021073</v>
      </c>
      <c r="AN42" s="149">
        <v>127.45557612191418</v>
      </c>
      <c r="AO42" s="149">
        <v>126.65223244296446</v>
      </c>
      <c r="AP42" s="170">
        <v>125.90235990336993</v>
      </c>
      <c r="AQ42" s="170">
        <v>128.13041256793213</v>
      </c>
      <c r="AR42" s="170">
        <v>128.29933680717625</v>
      </c>
      <c r="AS42" s="170">
        <v>128.20979151094721</v>
      </c>
      <c r="AT42" s="170">
        <v>128.47943529896511</v>
      </c>
      <c r="AU42" s="170">
        <v>128.49474515105587</v>
      </c>
      <c r="AV42" s="170">
        <v>127.88689082103726</v>
      </c>
      <c r="AW42" s="170">
        <v>127.87983752871787</v>
      </c>
      <c r="AX42" s="170">
        <v>127.43628089537225</v>
      </c>
      <c r="AY42" s="170">
        <v>127.43628089537225</v>
      </c>
      <c r="AZ42" s="170">
        <v>129.75520027963313</v>
      </c>
      <c r="BA42" s="170">
        <v>132.4881288064216</v>
      </c>
      <c r="BB42" s="170">
        <v>132.4881288064216</v>
      </c>
      <c r="BC42" s="173"/>
      <c r="BD42" s="147"/>
      <c r="BE42" s="173"/>
      <c r="BF42" s="147"/>
      <c r="BG42" s="147"/>
    </row>
    <row r="43" spans="1:59" x14ac:dyDescent="0.3">
      <c r="A43" s="114" t="s">
        <v>59</v>
      </c>
      <c r="B43" s="113" t="s">
        <v>60</v>
      </c>
      <c r="C43" s="102">
        <v>3.1246721571274593E-4</v>
      </c>
      <c r="D43" s="16">
        <v>125.24555254092434</v>
      </c>
      <c r="E43" s="16">
        <v>125.24555254092434</v>
      </c>
      <c r="F43" s="16">
        <v>125.24555254092434</v>
      </c>
      <c r="G43" s="16">
        <v>128.50502525975807</v>
      </c>
      <c r="H43" s="16">
        <v>128.50502525975807</v>
      </c>
      <c r="I43" s="16">
        <v>128.50502525975807</v>
      </c>
      <c r="J43" s="16">
        <v>128.50502525975807</v>
      </c>
      <c r="K43" s="16">
        <v>128.50502525975807</v>
      </c>
      <c r="L43" s="16">
        <v>128.50502525975807</v>
      </c>
      <c r="M43" s="16">
        <v>128.50502525975807</v>
      </c>
      <c r="N43" s="16">
        <v>128.50502525975807</v>
      </c>
      <c r="O43" s="16">
        <v>128.50502525975807</v>
      </c>
      <c r="P43" s="72">
        <v>144.24688233105857</v>
      </c>
      <c r="Q43" s="16">
        <v>138.7947801772427</v>
      </c>
      <c r="R43" s="16">
        <v>138.7947801772427</v>
      </c>
      <c r="S43" s="16">
        <v>138.7947801772427</v>
      </c>
      <c r="T43" s="16">
        <v>138.7947801772427</v>
      </c>
      <c r="U43" s="16">
        <v>138.7947801772427</v>
      </c>
      <c r="V43" s="16">
        <v>138.7947801772427</v>
      </c>
      <c r="W43" s="16">
        <v>138.7947801772427</v>
      </c>
      <c r="X43" s="16">
        <v>138.7947801772427</v>
      </c>
      <c r="Y43" s="16">
        <v>132.61047231593605</v>
      </c>
      <c r="Z43" s="16">
        <v>132.61047231593605</v>
      </c>
      <c r="AA43" s="16">
        <v>132.61047231593605</v>
      </c>
      <c r="AB43" s="16">
        <v>132.61047231593605</v>
      </c>
      <c r="AC43" s="16">
        <v>132.61047231593605</v>
      </c>
      <c r="AD43" s="16">
        <v>132.61047231593605</v>
      </c>
      <c r="AE43" s="16">
        <v>132.61047231593605</v>
      </c>
      <c r="AF43" s="16">
        <v>129.4670632082601</v>
      </c>
      <c r="AG43" s="16">
        <v>130.08972683281772</v>
      </c>
      <c r="AH43" s="16">
        <v>130.30727061337407</v>
      </c>
      <c r="AI43" s="16">
        <v>130.08972683281769</v>
      </c>
      <c r="AJ43" s="16">
        <v>131.29467276868044</v>
      </c>
      <c r="AK43" s="144">
        <v>131.29467276868044</v>
      </c>
      <c r="AL43" s="149">
        <v>131.29467276868044</v>
      </c>
      <c r="AM43" s="149">
        <v>131.29467276868044</v>
      </c>
      <c r="AN43" s="149">
        <v>131.29467276868044</v>
      </c>
      <c r="AO43" s="149">
        <v>131.29467276868044</v>
      </c>
      <c r="AP43" s="170">
        <v>131.29467276868044</v>
      </c>
      <c r="AQ43" s="170">
        <v>137.35463203290215</v>
      </c>
      <c r="AR43" s="170">
        <v>137.35463203290215</v>
      </c>
      <c r="AS43" s="170">
        <v>137.35463203290215</v>
      </c>
      <c r="AT43" s="170">
        <v>137.35463203290215</v>
      </c>
      <c r="AU43" s="170">
        <v>137.35463203290215</v>
      </c>
      <c r="AV43" s="170">
        <v>137.35463203290215</v>
      </c>
      <c r="AW43" s="170">
        <v>137.35463203290215</v>
      </c>
      <c r="AX43" s="170">
        <v>137.35463203290215</v>
      </c>
      <c r="AY43" s="170">
        <v>137.35463203290215</v>
      </c>
      <c r="AZ43" s="170">
        <v>137.35463203290215</v>
      </c>
      <c r="BA43" s="170">
        <v>137.35463203290215</v>
      </c>
      <c r="BB43" s="170">
        <v>137.35463203290215</v>
      </c>
      <c r="BC43" s="173"/>
      <c r="BD43" s="147"/>
      <c r="BE43" s="173"/>
      <c r="BF43" s="147"/>
      <c r="BG43" s="147"/>
    </row>
    <row r="44" spans="1:59" x14ac:dyDescent="0.3">
      <c r="A44" s="114" t="s">
        <v>61</v>
      </c>
      <c r="B44" s="113" t="s">
        <v>62</v>
      </c>
      <c r="C44" s="102">
        <v>0.62251441333893687</v>
      </c>
      <c r="D44" s="16">
        <v>115.04676907424989</v>
      </c>
      <c r="E44" s="16">
        <v>111.56741590065154</v>
      </c>
      <c r="F44" s="16">
        <v>115.15656315487992</v>
      </c>
      <c r="G44" s="16">
        <v>117.20148085618195</v>
      </c>
      <c r="H44" s="16">
        <v>118.31564327903601</v>
      </c>
      <c r="I44" s="16">
        <v>117.92988207056101</v>
      </c>
      <c r="J44" s="16">
        <v>119.647088683923</v>
      </c>
      <c r="K44" s="16">
        <v>116.75913066786569</v>
      </c>
      <c r="L44" s="16">
        <v>116.41817064464892</v>
      </c>
      <c r="M44" s="16">
        <v>119.09048616942313</v>
      </c>
      <c r="N44" s="16">
        <v>116.54378546398848</v>
      </c>
      <c r="O44" s="16">
        <v>117.47865538388535</v>
      </c>
      <c r="P44" s="72">
        <v>118.10614099480368</v>
      </c>
      <c r="Q44" s="16">
        <v>118.35896005842537</v>
      </c>
      <c r="R44" s="16">
        <v>118.03872783932634</v>
      </c>
      <c r="S44" s="16">
        <v>118.21356273180361</v>
      </c>
      <c r="T44" s="16">
        <v>119.48802402968906</v>
      </c>
      <c r="U44" s="16">
        <v>118.82769017787717</v>
      </c>
      <c r="V44" s="16">
        <v>119.09885115478629</v>
      </c>
      <c r="W44" s="16">
        <v>116.37942497772985</v>
      </c>
      <c r="X44" s="16">
        <v>116.51181412837576</v>
      </c>
      <c r="Y44" s="16">
        <v>116.28234324513684</v>
      </c>
      <c r="Z44" s="16">
        <v>117.1015190208195</v>
      </c>
      <c r="AA44" s="16">
        <v>117.11996831753144</v>
      </c>
      <c r="AB44" s="16">
        <v>115.15513613362796</v>
      </c>
      <c r="AC44" s="16">
        <v>115.12846159634202</v>
      </c>
      <c r="AD44" s="16">
        <v>115.57249676105378</v>
      </c>
      <c r="AE44" s="16">
        <v>115.57249676105378</v>
      </c>
      <c r="AF44" s="16">
        <v>113.99932269439803</v>
      </c>
      <c r="AG44" s="16">
        <v>115.03453284722387</v>
      </c>
      <c r="AH44" s="16">
        <v>115.18318470367934</v>
      </c>
      <c r="AI44" s="16">
        <v>115.83294173556158</v>
      </c>
      <c r="AJ44" s="16">
        <v>116.69699674202964</v>
      </c>
      <c r="AK44" s="144">
        <v>110.90923204031068</v>
      </c>
      <c r="AL44" s="149">
        <v>111.39431520682399</v>
      </c>
      <c r="AM44" s="149">
        <v>111.39935469677071</v>
      </c>
      <c r="AN44" s="149">
        <v>109.55331323369697</v>
      </c>
      <c r="AO44" s="149">
        <v>110.13523296414142</v>
      </c>
      <c r="AP44" s="170">
        <v>108.63532622584349</v>
      </c>
      <c r="AQ44" s="170">
        <v>108.38417668402349</v>
      </c>
      <c r="AR44" s="170">
        <v>106.73108976368025</v>
      </c>
      <c r="AS44" s="170">
        <v>107.77650285080449</v>
      </c>
      <c r="AT44" s="170">
        <v>105.91005629681595</v>
      </c>
      <c r="AU44" s="170">
        <v>104.54250779640424</v>
      </c>
      <c r="AV44" s="170">
        <v>104.75107716909878</v>
      </c>
      <c r="AW44" s="170">
        <v>104.73365590298786</v>
      </c>
      <c r="AX44" s="170">
        <v>103.33725611166444</v>
      </c>
      <c r="AY44" s="170">
        <v>103.58669780136623</v>
      </c>
      <c r="AZ44" s="170">
        <v>103.86751736895788</v>
      </c>
      <c r="BA44" s="170">
        <v>101.45680772336341</v>
      </c>
      <c r="BB44" s="170">
        <v>99.801664284981157</v>
      </c>
      <c r="BC44" s="173"/>
      <c r="BD44" s="147"/>
      <c r="BE44" s="173"/>
      <c r="BF44" s="147"/>
      <c r="BG44" s="147"/>
    </row>
    <row r="45" spans="1:59" x14ac:dyDescent="0.3">
      <c r="A45" s="114" t="s">
        <v>63</v>
      </c>
      <c r="B45" s="113" t="s">
        <v>64</v>
      </c>
      <c r="C45" s="102">
        <v>0.51716864368245374</v>
      </c>
      <c r="D45" s="16">
        <v>113.72065013509408</v>
      </c>
      <c r="E45" s="16">
        <v>109.53256269762083</v>
      </c>
      <c r="F45" s="16">
        <v>114.02376314529809</v>
      </c>
      <c r="G45" s="16">
        <v>116.48413618852244</v>
      </c>
      <c r="H45" s="16">
        <v>117.8252503018776</v>
      </c>
      <c r="I45" s="16">
        <v>117.3609106414666</v>
      </c>
      <c r="J45" s="16">
        <v>119.42790731761303</v>
      </c>
      <c r="K45" s="16">
        <v>115.95168053535426</v>
      </c>
      <c r="L45" s="16">
        <v>115.33219356630298</v>
      </c>
      <c r="M45" s="16">
        <v>118.2947879463886</v>
      </c>
      <c r="N45" s="16">
        <v>115.83636005130542</v>
      </c>
      <c r="O45" s="16">
        <v>116.63979795054462</v>
      </c>
      <c r="P45" s="72">
        <v>118.38887026757673</v>
      </c>
      <c r="Q45" s="16">
        <v>119.32372780175442</v>
      </c>
      <c r="R45" s="16">
        <v>118.6765447052091</v>
      </c>
      <c r="S45" s="16">
        <v>118.88699296391772</v>
      </c>
      <c r="T45" s="16">
        <v>119.65909550497436</v>
      </c>
      <c r="U45" s="16">
        <v>119.61826694432827</v>
      </c>
      <c r="V45" s="16">
        <v>119.94357978507838</v>
      </c>
      <c r="W45" s="16">
        <v>116.29411699167294</v>
      </c>
      <c r="X45" s="16">
        <v>116.32460815319381</v>
      </c>
      <c r="Y45" s="16">
        <v>116.00627300512365</v>
      </c>
      <c r="Z45" s="16">
        <v>117.01408097439388</v>
      </c>
      <c r="AA45" s="16">
        <v>117.04180353786803</v>
      </c>
      <c r="AB45" s="16">
        <v>115.10449140556236</v>
      </c>
      <c r="AC45" s="16">
        <v>114.74125660534678</v>
      </c>
      <c r="AD45" s="16">
        <v>114.74125660534678</v>
      </c>
      <c r="AE45" s="16">
        <v>114.74125660534678</v>
      </c>
      <c r="AF45" s="16">
        <v>113.23427766977406</v>
      </c>
      <c r="AG45" s="16">
        <v>114.30470794022921</v>
      </c>
      <c r="AH45" s="16">
        <v>114.29022818722498</v>
      </c>
      <c r="AI45" s="16">
        <v>115.07233886322214</v>
      </c>
      <c r="AJ45" s="16">
        <v>115.69864105184942</v>
      </c>
      <c r="AK45" s="144">
        <v>109.2650511519597</v>
      </c>
      <c r="AL45" s="149">
        <v>109.65452110547869</v>
      </c>
      <c r="AM45" s="149">
        <v>110.89743625301649</v>
      </c>
      <c r="AN45" s="149">
        <v>108.9092503715158</v>
      </c>
      <c r="AO45" s="149">
        <v>108.9093282002694</v>
      </c>
      <c r="AP45" s="170">
        <v>107.61357268218912</v>
      </c>
      <c r="AQ45" s="170">
        <v>107.35407187110522</v>
      </c>
      <c r="AR45" s="170">
        <v>105.67812846746054</v>
      </c>
      <c r="AS45" s="170">
        <v>106.93648920254716</v>
      </c>
      <c r="AT45" s="170">
        <v>104.63551960119761</v>
      </c>
      <c r="AU45" s="170">
        <v>102.45402308299238</v>
      </c>
      <c r="AV45" s="170">
        <v>102.69851006439939</v>
      </c>
      <c r="AW45" s="170">
        <v>102.65300261500778</v>
      </c>
      <c r="AX45" s="170">
        <v>100.87938247217136</v>
      </c>
      <c r="AY45" s="170">
        <v>101.05936870099302</v>
      </c>
      <c r="AZ45" s="170">
        <v>101.45296845535105</v>
      </c>
      <c r="BA45" s="170">
        <v>98.551204168034346</v>
      </c>
      <c r="BB45" s="170">
        <v>96.558912757635241</v>
      </c>
      <c r="BC45" s="173"/>
      <c r="BD45" s="147"/>
      <c r="BE45" s="173"/>
      <c r="BF45" s="147"/>
      <c r="BG45" s="147"/>
    </row>
    <row r="46" spans="1:59" x14ac:dyDescent="0.3">
      <c r="A46" s="114" t="s">
        <v>65</v>
      </c>
      <c r="B46" s="113" t="s">
        <v>66</v>
      </c>
      <c r="C46" s="102">
        <v>9.8996476638293252E-2</v>
      </c>
      <c r="D46" s="16">
        <v>120.45208485357486</v>
      </c>
      <c r="E46" s="16">
        <v>120.45208485357486</v>
      </c>
      <c r="F46" s="16">
        <v>119.55900108251021</v>
      </c>
      <c r="G46" s="16">
        <v>119.56468768322924</v>
      </c>
      <c r="H46" s="16">
        <v>119.56468768322924</v>
      </c>
      <c r="I46" s="16">
        <v>119.56468768322924</v>
      </c>
      <c r="J46" s="16">
        <v>119.56468768322924</v>
      </c>
      <c r="K46" s="16">
        <v>119.56468768322924</v>
      </c>
      <c r="L46" s="16">
        <v>120.65691551203814</v>
      </c>
      <c r="M46" s="16">
        <v>121.98417500947755</v>
      </c>
      <c r="N46" s="16">
        <v>118.81299067885473</v>
      </c>
      <c r="O46" s="16">
        <v>120.49443548126307</v>
      </c>
      <c r="P46" s="72">
        <v>114.93535441196161</v>
      </c>
      <c r="Q46" s="16">
        <v>111.64134332198006</v>
      </c>
      <c r="R46" s="16">
        <v>113.00860038855683</v>
      </c>
      <c r="S46" s="16">
        <v>113.00860038855683</v>
      </c>
      <c r="T46" s="16">
        <v>116.98917946183118</v>
      </c>
      <c r="U46" s="16">
        <v>113.0501292826976</v>
      </c>
      <c r="V46" s="16">
        <v>112.78526989590658</v>
      </c>
      <c r="W46" s="16">
        <v>114.75004418294435</v>
      </c>
      <c r="X46" s="16">
        <v>115.4232507864705</v>
      </c>
      <c r="Y46" s="16">
        <v>115.88224277851525</v>
      </c>
      <c r="Z46" s="16">
        <v>115.76852203287271</v>
      </c>
      <c r="AA46" s="16">
        <v>115.73971002330386</v>
      </c>
      <c r="AB46" s="16">
        <v>114.19447772644465</v>
      </c>
      <c r="AC46" s="16">
        <v>115.2349354790087</v>
      </c>
      <c r="AD46" s="16">
        <v>118.02713879218683</v>
      </c>
      <c r="AE46" s="16">
        <v>118.02713879218683</v>
      </c>
      <c r="AF46" s="16">
        <v>116.42393177124697</v>
      </c>
      <c r="AG46" s="16">
        <v>117.34154291182166</v>
      </c>
      <c r="AH46" s="16">
        <v>118.35194652245352</v>
      </c>
      <c r="AI46" s="16">
        <v>118.35194652245352</v>
      </c>
      <c r="AJ46" s="16">
        <v>120.51346629853769</v>
      </c>
      <c r="AK46" s="144">
        <v>117.72835722534643</v>
      </c>
      <c r="AL46" s="149">
        <v>118.74404605206624</v>
      </c>
      <c r="AM46" s="149">
        <v>112.28260815388791</v>
      </c>
      <c r="AN46" s="149">
        <v>111.69033160450059</v>
      </c>
      <c r="AO46" s="149">
        <v>115.34918070011524</v>
      </c>
      <c r="AP46" s="170">
        <v>112.68656634881748</v>
      </c>
      <c r="AQ46" s="170">
        <v>111.80932069454752</v>
      </c>
      <c r="AR46" s="170">
        <v>110.16961529313826</v>
      </c>
      <c r="AS46" s="170">
        <v>110.16961529313826</v>
      </c>
      <c r="AT46" s="170">
        <v>110.5589519564041</v>
      </c>
      <c r="AU46" s="170">
        <v>113.35584890136813</v>
      </c>
      <c r="AV46" s="170">
        <v>113.39015759826778</v>
      </c>
      <c r="AW46" s="170">
        <v>113.39015759826778</v>
      </c>
      <c r="AX46" s="170">
        <v>113.8748387548669</v>
      </c>
      <c r="AY46" s="170">
        <v>114.50312185541607</v>
      </c>
      <c r="AZ46" s="170">
        <v>114.21277593889729</v>
      </c>
      <c r="BA46" s="170">
        <v>114.21277593889729</v>
      </c>
      <c r="BB46" s="170">
        <v>114.21277593889729</v>
      </c>
      <c r="BC46" s="173"/>
      <c r="BD46" s="147"/>
      <c r="BE46" s="173"/>
      <c r="BF46" s="147"/>
      <c r="BG46" s="147"/>
    </row>
    <row r="47" spans="1:59" x14ac:dyDescent="0.3">
      <c r="A47" s="114" t="s">
        <v>67</v>
      </c>
      <c r="B47" s="113" t="s">
        <v>68</v>
      </c>
      <c r="C47" s="102">
        <v>6.3492930181898539E-3</v>
      </c>
      <c r="D47" s="16">
        <v>138.78483178808335</v>
      </c>
      <c r="E47" s="16">
        <v>138.78483178808335</v>
      </c>
      <c r="F47" s="16">
        <v>138.78483178808335</v>
      </c>
      <c r="G47" s="16">
        <v>138.78483178808335</v>
      </c>
      <c r="H47" s="16">
        <v>138.78483178808335</v>
      </c>
      <c r="I47" s="16">
        <v>138.78483178808335</v>
      </c>
      <c r="J47" s="16">
        <v>138.78483178808335</v>
      </c>
      <c r="K47" s="16">
        <v>138.78483178808335</v>
      </c>
      <c r="L47" s="16">
        <v>138.78483178808335</v>
      </c>
      <c r="M47" s="16">
        <v>138.78483178808335</v>
      </c>
      <c r="N47" s="16">
        <v>138.78483178808335</v>
      </c>
      <c r="O47" s="16">
        <v>138.78483178808335</v>
      </c>
      <c r="P47" s="72">
        <v>144.51506319505333</v>
      </c>
      <c r="Q47" s="16">
        <v>144.51506319505333</v>
      </c>
      <c r="R47" s="16">
        <v>144.51506319505333</v>
      </c>
      <c r="S47" s="16">
        <v>144.51506319505333</v>
      </c>
      <c r="T47" s="16">
        <v>144.51506319505333</v>
      </c>
      <c r="U47" s="16">
        <v>144.51506319505333</v>
      </c>
      <c r="V47" s="16">
        <v>148.73288112500708</v>
      </c>
      <c r="W47" s="16">
        <v>148.73288112500708</v>
      </c>
      <c r="X47" s="16">
        <v>148.73288112500708</v>
      </c>
      <c r="Y47" s="16">
        <v>145.00733791195711</v>
      </c>
      <c r="Z47" s="16">
        <v>145.00733791195711</v>
      </c>
      <c r="AA47" s="16">
        <v>145.00733791195711</v>
      </c>
      <c r="AB47" s="16">
        <v>134.25862726877921</v>
      </c>
      <c r="AC47" s="16">
        <v>145.00733791195711</v>
      </c>
      <c r="AD47" s="16">
        <v>145.00733791195711</v>
      </c>
      <c r="AE47" s="16">
        <v>145.00733791195711</v>
      </c>
      <c r="AF47" s="16">
        <v>138.51064095639705</v>
      </c>
      <c r="AG47" s="16">
        <v>138.51064095639705</v>
      </c>
      <c r="AH47" s="16">
        <v>138.51064095639705</v>
      </c>
      <c r="AI47" s="16">
        <v>138.51064095639705</v>
      </c>
      <c r="AJ47" s="16">
        <v>138.51064095639705</v>
      </c>
      <c r="AK47" s="144">
        <v>138.51064095639705</v>
      </c>
      <c r="AL47" s="149">
        <v>138.51064095639705</v>
      </c>
      <c r="AM47" s="149">
        <v>138.51064095639705</v>
      </c>
      <c r="AN47" s="149">
        <v>128.69431480842934</v>
      </c>
      <c r="AO47" s="149">
        <v>128.69431480842934</v>
      </c>
      <c r="AP47" s="170">
        <v>128.69431480842934</v>
      </c>
      <c r="AQ47" s="170">
        <v>138.8853237207538</v>
      </c>
      <c r="AR47" s="170">
        <v>138.8853237207538</v>
      </c>
      <c r="AS47" s="170">
        <v>138.8853237207538</v>
      </c>
      <c r="AT47" s="170">
        <v>137.24049309793469</v>
      </c>
      <c r="AU47" s="170">
        <v>137.24049309793469</v>
      </c>
      <c r="AV47" s="170">
        <v>137.24049309793469</v>
      </c>
      <c r="AW47" s="170">
        <v>139.23914658428447</v>
      </c>
      <c r="AX47" s="170">
        <v>139.23914658428447</v>
      </c>
      <c r="AY47" s="170">
        <v>139.23914658428447</v>
      </c>
      <c r="AZ47" s="170">
        <v>139.23914658428447</v>
      </c>
      <c r="BA47" s="170">
        <v>139.23914658428447</v>
      </c>
      <c r="BB47" s="170">
        <v>139.23914658428447</v>
      </c>
      <c r="BC47" s="173"/>
      <c r="BD47" s="147"/>
      <c r="BE47" s="173"/>
      <c r="BF47" s="147"/>
      <c r="BG47" s="147"/>
    </row>
    <row r="48" spans="1:59" ht="26" x14ac:dyDescent="0.3">
      <c r="A48" s="116" t="s">
        <v>69</v>
      </c>
      <c r="B48" s="112" t="s">
        <v>70</v>
      </c>
      <c r="C48" s="39">
        <v>32.741444479524937</v>
      </c>
      <c r="D48" s="40">
        <v>117.16420767917779</v>
      </c>
      <c r="E48" s="40">
        <v>117.15292444528096</v>
      </c>
      <c r="F48" s="40">
        <v>117.16644829054457</v>
      </c>
      <c r="G48" s="40">
        <v>117.19060035482001</v>
      </c>
      <c r="H48" s="40">
        <v>117.20258278625192</v>
      </c>
      <c r="I48" s="40">
        <v>117.21137767230925</v>
      </c>
      <c r="J48" s="40">
        <v>118.09613699476232</v>
      </c>
      <c r="K48" s="40">
        <v>118.07081758845659</v>
      </c>
      <c r="L48" s="40">
        <v>118.07126860390946</v>
      </c>
      <c r="M48" s="40">
        <v>118.0812140583193</v>
      </c>
      <c r="N48" s="40">
        <v>118.13518036015776</v>
      </c>
      <c r="O48" s="40">
        <v>118.13360973697627</v>
      </c>
      <c r="P48" s="73">
        <v>121.09775415986728</v>
      </c>
      <c r="Q48" s="40">
        <v>121.05179642072035</v>
      </c>
      <c r="R48" s="40">
        <v>121.06951421110924</v>
      </c>
      <c r="S48" s="40">
        <v>121.06686320955578</v>
      </c>
      <c r="T48" s="40">
        <v>121.10119869373786</v>
      </c>
      <c r="U48" s="40">
        <v>121.1043255321667</v>
      </c>
      <c r="V48" s="40">
        <v>121.10503553129099</v>
      </c>
      <c r="W48" s="40">
        <v>121.13004947341759</v>
      </c>
      <c r="X48" s="40">
        <v>121.12171569382903</v>
      </c>
      <c r="Y48" s="40">
        <v>121.09626133661551</v>
      </c>
      <c r="Z48" s="40">
        <v>121.09951855852918</v>
      </c>
      <c r="AA48" s="40">
        <v>121.11605126340324</v>
      </c>
      <c r="AB48" s="40">
        <v>119.35720771954944</v>
      </c>
      <c r="AC48" s="40">
        <v>119.77771164572681</v>
      </c>
      <c r="AD48" s="40">
        <v>119.7362768859807</v>
      </c>
      <c r="AE48" s="40">
        <v>119.7362768859807</v>
      </c>
      <c r="AF48" s="40">
        <v>119.71067143636111</v>
      </c>
      <c r="AG48" s="40">
        <v>119.71879145988436</v>
      </c>
      <c r="AH48" s="40">
        <v>119.74381702961499</v>
      </c>
      <c r="AI48" s="40">
        <v>119.76552441140289</v>
      </c>
      <c r="AJ48" s="40">
        <v>119.77355528441764</v>
      </c>
      <c r="AK48" s="145">
        <v>119.76041405113142</v>
      </c>
      <c r="AL48" s="150">
        <v>119.74692750889618</v>
      </c>
      <c r="AM48" s="150">
        <v>119.7558712897853</v>
      </c>
      <c r="AN48" s="150">
        <v>120.22419636591354</v>
      </c>
      <c r="AO48" s="150">
        <v>120.2384768494196</v>
      </c>
      <c r="AP48" s="150">
        <v>120.24573437749579</v>
      </c>
      <c r="AQ48" s="150">
        <v>120.25353166681147</v>
      </c>
      <c r="AR48" s="150">
        <v>120.27057430712411</v>
      </c>
      <c r="AS48" s="150">
        <v>120.32418232235749</v>
      </c>
      <c r="AT48" s="150">
        <v>120.30815974209051</v>
      </c>
      <c r="AU48" s="150">
        <v>120.25645295211784</v>
      </c>
      <c r="AV48" s="150">
        <v>120.27899071253788</v>
      </c>
      <c r="AW48" s="150">
        <v>120.29940929396696</v>
      </c>
      <c r="AX48" s="150">
        <v>120.29170137748733</v>
      </c>
      <c r="AY48" s="150">
        <v>120.30031659846536</v>
      </c>
      <c r="AZ48" s="150">
        <v>123.39903689582808</v>
      </c>
      <c r="BA48" s="150">
        <v>123.39674067629804</v>
      </c>
      <c r="BB48" s="150">
        <v>123.40545901886605</v>
      </c>
      <c r="BC48" s="173"/>
      <c r="BD48" s="147"/>
      <c r="BE48" s="173"/>
      <c r="BF48" s="147"/>
      <c r="BG48" s="147"/>
    </row>
    <row r="49" spans="1:59" x14ac:dyDescent="0.3">
      <c r="A49" s="114" t="s">
        <v>71</v>
      </c>
      <c r="B49" s="113" t="s">
        <v>72</v>
      </c>
      <c r="C49" s="102">
        <v>30.052992910207848</v>
      </c>
      <c r="D49" s="16">
        <v>113.39656667286766</v>
      </c>
      <c r="E49" s="16">
        <v>113.39656667286766</v>
      </c>
      <c r="F49" s="16">
        <v>113.39656667286766</v>
      </c>
      <c r="G49" s="16">
        <v>113.39656667286766</v>
      </c>
      <c r="H49" s="16">
        <v>113.39656667286766</v>
      </c>
      <c r="I49" s="16">
        <v>113.39656667286766</v>
      </c>
      <c r="J49" s="16">
        <v>113.39656667286766</v>
      </c>
      <c r="K49" s="16">
        <v>113.39656667286766</v>
      </c>
      <c r="L49" s="16">
        <v>113.39656667286766</v>
      </c>
      <c r="M49" s="16">
        <v>113.39656667286766</v>
      </c>
      <c r="N49" s="16">
        <v>113.39656667286766</v>
      </c>
      <c r="O49" s="16">
        <v>113.39656667286766</v>
      </c>
      <c r="P49" s="72">
        <v>116.57123473996272</v>
      </c>
      <c r="Q49" s="16">
        <v>116.57123473996272</v>
      </c>
      <c r="R49" s="16">
        <v>116.57123473996272</v>
      </c>
      <c r="S49" s="16">
        <v>116.57123473996272</v>
      </c>
      <c r="T49" s="16">
        <v>116.57123473996272</v>
      </c>
      <c r="U49" s="16">
        <v>116.57123473996272</v>
      </c>
      <c r="V49" s="16">
        <v>116.57123473996272</v>
      </c>
      <c r="W49" s="16">
        <v>116.57123473996272</v>
      </c>
      <c r="X49" s="16">
        <v>116.57123473996272</v>
      </c>
      <c r="Y49" s="16">
        <v>116.57123473996272</v>
      </c>
      <c r="Z49" s="16">
        <v>116.57123473996272</v>
      </c>
      <c r="AA49" s="16">
        <v>116.57123473996272</v>
      </c>
      <c r="AB49" s="16">
        <v>114.6618286589364</v>
      </c>
      <c r="AC49" s="16">
        <v>114.6618286589364</v>
      </c>
      <c r="AD49" s="16">
        <v>114.6618286589364</v>
      </c>
      <c r="AE49" s="16">
        <v>114.6618286589364</v>
      </c>
      <c r="AF49" s="16">
        <v>114.6618286589364</v>
      </c>
      <c r="AG49" s="16">
        <v>114.6618286589364</v>
      </c>
      <c r="AH49" s="16">
        <v>114.6618286589364</v>
      </c>
      <c r="AI49" s="16">
        <v>114.6618286589364</v>
      </c>
      <c r="AJ49" s="16">
        <v>114.6618286589364</v>
      </c>
      <c r="AK49" s="144">
        <v>114.6618286589364</v>
      </c>
      <c r="AL49" s="149">
        <v>114.6618286589364</v>
      </c>
      <c r="AM49" s="149">
        <v>114.6618286589364</v>
      </c>
      <c r="AN49" s="149">
        <v>115.16107282941148</v>
      </c>
      <c r="AO49" s="149">
        <v>115.16107282941148</v>
      </c>
      <c r="AP49" s="170">
        <v>115.16107282941148</v>
      </c>
      <c r="AQ49" s="170">
        <v>115.16107282941148</v>
      </c>
      <c r="AR49" s="170">
        <v>115.16107282941148</v>
      </c>
      <c r="AS49" s="170">
        <v>115.16107282941148</v>
      </c>
      <c r="AT49" s="170">
        <v>115.16107282941148</v>
      </c>
      <c r="AU49" s="170">
        <v>115.16107282941148</v>
      </c>
      <c r="AV49" s="170">
        <v>115.16107282941148</v>
      </c>
      <c r="AW49" s="170">
        <v>115.16107282941148</v>
      </c>
      <c r="AX49" s="170">
        <v>115.16107282941148</v>
      </c>
      <c r="AY49" s="170">
        <v>115.16107282941148</v>
      </c>
      <c r="AZ49" s="170">
        <v>118.47036055226339</v>
      </c>
      <c r="BA49" s="170">
        <v>118.47036055226339</v>
      </c>
      <c r="BB49" s="170">
        <v>118.47036055226339</v>
      </c>
      <c r="BC49" s="173"/>
      <c r="BD49" s="147"/>
      <c r="BE49" s="173"/>
      <c r="BF49" s="147"/>
      <c r="BG49" s="147"/>
    </row>
    <row r="50" spans="1:59" x14ac:dyDescent="0.3">
      <c r="A50" s="114" t="s">
        <v>73</v>
      </c>
      <c r="B50" s="113" t="s">
        <v>74</v>
      </c>
      <c r="C50" s="102">
        <v>0.1352754242953455</v>
      </c>
      <c r="D50" s="16">
        <v>143.02971802106921</v>
      </c>
      <c r="E50" s="16">
        <v>143.48630972062247</v>
      </c>
      <c r="F50" s="16">
        <v>144.95384105857443</v>
      </c>
      <c r="G50" s="16">
        <v>146.25064323039092</v>
      </c>
      <c r="H50" s="16">
        <v>148.14426450849911</v>
      </c>
      <c r="I50" s="16">
        <v>149.12015929148845</v>
      </c>
      <c r="J50" s="16">
        <v>149.07592017202262</v>
      </c>
      <c r="K50" s="16">
        <v>149.07592017202262</v>
      </c>
      <c r="L50" s="16">
        <v>147.47844135760681</v>
      </c>
      <c r="M50" s="16">
        <v>147.47844135760681</v>
      </c>
      <c r="N50" s="16">
        <v>147.47844135760681</v>
      </c>
      <c r="O50" s="16">
        <v>147.43492099808421</v>
      </c>
      <c r="P50" s="72">
        <v>145.32374265263667</v>
      </c>
      <c r="Q50" s="16">
        <v>147.52243313519645</v>
      </c>
      <c r="R50" s="16">
        <v>154.50642955322294</v>
      </c>
      <c r="S50" s="16">
        <v>153.84642919642013</v>
      </c>
      <c r="T50" s="16">
        <v>154.82192160130532</v>
      </c>
      <c r="U50" s="16">
        <v>153.59154017033637</v>
      </c>
      <c r="V50" s="16">
        <v>155.51953443997192</v>
      </c>
      <c r="W50" s="16">
        <v>155.80301827978258</v>
      </c>
      <c r="X50" s="16">
        <v>154.58653678036214</v>
      </c>
      <c r="Y50" s="16">
        <v>151.88076589807616</v>
      </c>
      <c r="Z50" s="16">
        <v>155.41613988735557</v>
      </c>
      <c r="AA50" s="16">
        <v>155.41613988735557</v>
      </c>
      <c r="AB50" s="16">
        <v>156.7771034848974</v>
      </c>
      <c r="AC50" s="16">
        <v>156.3545688195413</v>
      </c>
      <c r="AD50" s="16">
        <v>145.08075653855414</v>
      </c>
      <c r="AE50" s="16">
        <v>145.08075653855414</v>
      </c>
      <c r="AF50" s="16">
        <v>141.59401381876765</v>
      </c>
      <c r="AG50" s="16">
        <v>141.89036981080184</v>
      </c>
      <c r="AH50" s="16">
        <v>145.22605156346501</v>
      </c>
      <c r="AI50" s="16">
        <v>151.8849917958492</v>
      </c>
      <c r="AJ50" s="16">
        <v>151.65830907352679</v>
      </c>
      <c r="AK50" s="144">
        <v>149.65242069349716</v>
      </c>
      <c r="AL50" s="149">
        <v>146.34386768648397</v>
      </c>
      <c r="AM50" s="149">
        <v>148.24434185864109</v>
      </c>
      <c r="AN50" s="149">
        <v>150.68275936417953</v>
      </c>
      <c r="AO50" s="149">
        <v>150.68527966130083</v>
      </c>
      <c r="AP50" s="170">
        <v>154.85583711492532</v>
      </c>
      <c r="AQ50" s="170">
        <v>155.27972420047391</v>
      </c>
      <c r="AR50" s="170">
        <v>155.05520561673643</v>
      </c>
      <c r="AS50" s="170">
        <v>157.94754222563185</v>
      </c>
      <c r="AT50" s="170">
        <v>159.26197162033958</v>
      </c>
      <c r="AU50" s="170">
        <v>154.28430391877345</v>
      </c>
      <c r="AV50" s="170">
        <v>157.18238145244499</v>
      </c>
      <c r="AW50" s="170">
        <v>159.49842762055016</v>
      </c>
      <c r="AX50" s="170">
        <v>160.94326904063249</v>
      </c>
      <c r="AY50" s="170">
        <v>160.1703935348863</v>
      </c>
      <c r="AZ50" s="170">
        <v>166.58580557039161</v>
      </c>
      <c r="BA50" s="170">
        <v>162.92735279542947</v>
      </c>
      <c r="BB50" s="170">
        <v>164.3838127430875</v>
      </c>
      <c r="BC50" s="173"/>
      <c r="BD50" s="147"/>
      <c r="BE50" s="173"/>
      <c r="BF50" s="147"/>
      <c r="BG50" s="147"/>
    </row>
    <row r="51" spans="1:59" x14ac:dyDescent="0.3">
      <c r="A51" s="114" t="s">
        <v>75</v>
      </c>
      <c r="B51" s="113" t="s">
        <v>76</v>
      </c>
      <c r="C51" s="102">
        <v>1.1523160516605311</v>
      </c>
      <c r="D51" s="16">
        <v>191.42183087985106</v>
      </c>
      <c r="E51" s="16">
        <v>191.42183087985106</v>
      </c>
      <c r="F51" s="16">
        <v>191.42183087985106</v>
      </c>
      <c r="G51" s="16">
        <v>191.42183087985106</v>
      </c>
      <c r="H51" s="16">
        <v>191.42183087985106</v>
      </c>
      <c r="I51" s="16">
        <v>191.42183087985106</v>
      </c>
      <c r="J51" s="16">
        <v>208.63566125549724</v>
      </c>
      <c r="K51" s="16">
        <v>208.63566125549724</v>
      </c>
      <c r="L51" s="16">
        <v>208.63566125549724</v>
      </c>
      <c r="M51" s="16">
        <v>208.63566125549724</v>
      </c>
      <c r="N51" s="16">
        <v>208.63566125549724</v>
      </c>
      <c r="O51" s="16">
        <v>208.63566125549724</v>
      </c>
      <c r="P51" s="72">
        <v>208.63566125549724</v>
      </c>
      <c r="Q51" s="16">
        <v>208.63566125549724</v>
      </c>
      <c r="R51" s="16">
        <v>208.63566125549724</v>
      </c>
      <c r="S51" s="16">
        <v>208.63566125549724</v>
      </c>
      <c r="T51" s="16">
        <v>208.63566125549724</v>
      </c>
      <c r="U51" s="16">
        <v>208.63566125549724</v>
      </c>
      <c r="V51" s="16">
        <v>208.63566125549724</v>
      </c>
      <c r="W51" s="16">
        <v>208.63566125549724</v>
      </c>
      <c r="X51" s="16">
        <v>208.63566125549724</v>
      </c>
      <c r="Y51" s="16">
        <v>208.63566125549724</v>
      </c>
      <c r="Z51" s="16">
        <v>208.63566125549724</v>
      </c>
      <c r="AA51" s="16">
        <v>208.63566125549724</v>
      </c>
      <c r="AB51" s="16">
        <v>208.63566125549724</v>
      </c>
      <c r="AC51" s="16">
        <v>219.85924509606559</v>
      </c>
      <c r="AD51" s="16">
        <v>219.85924509606559</v>
      </c>
      <c r="AE51" s="16">
        <v>219.85924509606559</v>
      </c>
      <c r="AF51" s="16">
        <v>219.85924509606559</v>
      </c>
      <c r="AG51" s="16">
        <v>219.85924509606559</v>
      </c>
      <c r="AH51" s="16">
        <v>219.85924509606559</v>
      </c>
      <c r="AI51" s="16">
        <v>219.85924509606559</v>
      </c>
      <c r="AJ51" s="16">
        <v>219.85924509606559</v>
      </c>
      <c r="AK51" s="144">
        <v>219.85924509606559</v>
      </c>
      <c r="AL51" s="149">
        <v>219.85924509606559</v>
      </c>
      <c r="AM51" s="149">
        <v>219.85924509606559</v>
      </c>
      <c r="AN51" s="149">
        <v>219.85924509606559</v>
      </c>
      <c r="AO51" s="149">
        <v>219.85924509606559</v>
      </c>
      <c r="AP51" s="170">
        <v>219.85924509606559</v>
      </c>
      <c r="AQ51" s="170">
        <v>219.85924509606559</v>
      </c>
      <c r="AR51" s="170">
        <v>219.85924509606559</v>
      </c>
      <c r="AS51" s="170">
        <v>219.85924509606559</v>
      </c>
      <c r="AT51" s="170">
        <v>219.85924509606559</v>
      </c>
      <c r="AU51" s="170">
        <v>220.12045207913232</v>
      </c>
      <c r="AV51" s="170">
        <v>220.12082523196526</v>
      </c>
      <c r="AW51" s="170">
        <v>220.12045207913232</v>
      </c>
      <c r="AX51" s="170">
        <v>220.12045207913232</v>
      </c>
      <c r="AY51" s="170">
        <v>220.12045207913232</v>
      </c>
      <c r="AZ51" s="170">
        <v>220.12045207913232</v>
      </c>
      <c r="BA51" s="170">
        <v>220.12045207913232</v>
      </c>
      <c r="BB51" s="170">
        <v>220.12045207913232</v>
      </c>
      <c r="BC51" s="173"/>
      <c r="BD51" s="147"/>
      <c r="BE51" s="173"/>
      <c r="BF51" s="147"/>
      <c r="BG51" s="147"/>
    </row>
    <row r="52" spans="1:59" x14ac:dyDescent="0.3">
      <c r="A52" s="114" t="s">
        <v>77</v>
      </c>
      <c r="B52" s="113" t="s">
        <v>78</v>
      </c>
      <c r="C52" s="102">
        <v>1.4008600933612076</v>
      </c>
      <c r="D52" s="16">
        <v>134.41194676957019</v>
      </c>
      <c r="E52" s="16">
        <v>134.10413943455364</v>
      </c>
      <c r="F52" s="16">
        <v>134.27851038394238</v>
      </c>
      <c r="G52" s="16">
        <v>134.71777481187252</v>
      </c>
      <c r="H52" s="16">
        <v>134.81497344880358</v>
      </c>
      <c r="I52" s="16">
        <v>134.92629269720879</v>
      </c>
      <c r="J52" s="16">
        <v>141.44979186060434</v>
      </c>
      <c r="K52" s="16">
        <v>140.8580168933955</v>
      </c>
      <c r="L52" s="16">
        <v>141.02282030447617</v>
      </c>
      <c r="M52" s="16">
        <v>141.25526931557019</v>
      </c>
      <c r="N52" s="16">
        <v>142.51659061652134</v>
      </c>
      <c r="O52" s="16">
        <v>142.48408398947819</v>
      </c>
      <c r="P52" s="72">
        <v>143.86015551459857</v>
      </c>
      <c r="Q52" s="16">
        <v>142.57369474585627</v>
      </c>
      <c r="R52" s="16">
        <v>142.31338536154541</v>
      </c>
      <c r="S52" s="16">
        <v>142.31515870646157</v>
      </c>
      <c r="T52" s="16">
        <v>143.02346155894386</v>
      </c>
      <c r="U52" s="16">
        <v>143.21535622294996</v>
      </c>
      <c r="V52" s="16">
        <v>143.04577194606108</v>
      </c>
      <c r="W52" s="16">
        <v>143.60303259210266</v>
      </c>
      <c r="X52" s="16">
        <v>143.52572299406702</v>
      </c>
      <c r="Y52" s="16">
        <v>143.19207931220586</v>
      </c>
      <c r="Z52" s="16">
        <v>142.92681151868408</v>
      </c>
      <c r="AA52" s="16">
        <v>143.31322029804426</v>
      </c>
      <c r="AB52" s="16">
        <v>143.03637912495753</v>
      </c>
      <c r="AC52" s="16">
        <v>143.67309416600722</v>
      </c>
      <c r="AD52" s="16">
        <v>143.79333162211387</v>
      </c>
      <c r="AE52" s="16">
        <v>143.79333162211387</v>
      </c>
      <c r="AF52" s="16">
        <v>143.53157185894909</v>
      </c>
      <c r="AG52" s="16">
        <v>143.69273828653454</v>
      </c>
      <c r="AH52" s="16">
        <v>143.95553222237595</v>
      </c>
      <c r="AI52" s="16">
        <v>143.81985848122963</v>
      </c>
      <c r="AJ52" s="16">
        <v>144.02944899335063</v>
      </c>
      <c r="AK52" s="144">
        <v>143.91600757326233</v>
      </c>
      <c r="AL52" s="149">
        <v>143.92028854181888</v>
      </c>
      <c r="AM52" s="149">
        <v>143.94580490536367</v>
      </c>
      <c r="AN52" s="149">
        <v>143.94580490536367</v>
      </c>
      <c r="AO52" s="149">
        <v>144.27933051995274</v>
      </c>
      <c r="AP52" s="170">
        <v>144.04622231873554</v>
      </c>
      <c r="AQ52" s="170">
        <v>144.18753051275669</v>
      </c>
      <c r="AR52" s="170">
        <v>144.6075385571327</v>
      </c>
      <c r="AS52" s="170">
        <v>145.58118453285337</v>
      </c>
      <c r="AT52" s="170">
        <v>145.07976942392554</v>
      </c>
      <c r="AU52" s="170">
        <v>144.1370686585702</v>
      </c>
      <c r="AV52" s="170">
        <v>144.3836672840246</v>
      </c>
      <c r="AW52" s="170">
        <v>144.63755395965904</v>
      </c>
      <c r="AX52" s="170">
        <v>144.31787902728394</v>
      </c>
      <c r="AY52" s="170">
        <v>144.59387078629803</v>
      </c>
      <c r="AZ52" s="170">
        <v>145.40389494304125</v>
      </c>
      <c r="BA52" s="170">
        <v>145.70350887960146</v>
      </c>
      <c r="BB52" s="170">
        <v>145.76663287904631</v>
      </c>
      <c r="BC52" s="173"/>
      <c r="BD52" s="147"/>
      <c r="BE52" s="173"/>
      <c r="BF52" s="147"/>
      <c r="BG52" s="147"/>
    </row>
    <row r="53" spans="1:59" ht="26" x14ac:dyDescent="0.3">
      <c r="A53" s="116" t="s">
        <v>79</v>
      </c>
      <c r="B53" s="112" t="s">
        <v>80</v>
      </c>
      <c r="C53" s="39">
        <v>5.2348133508962142</v>
      </c>
      <c r="D53" s="40">
        <v>115.89241666568147</v>
      </c>
      <c r="E53" s="40">
        <v>115.97004394309387</v>
      </c>
      <c r="F53" s="40">
        <v>116.2249020683623</v>
      </c>
      <c r="G53" s="40">
        <v>115.53207543186869</v>
      </c>
      <c r="H53" s="40">
        <v>115.33562573395022</v>
      </c>
      <c r="I53" s="40">
        <v>115.77442112781058</v>
      </c>
      <c r="J53" s="40">
        <v>115.13326902486874</v>
      </c>
      <c r="K53" s="40">
        <v>114.23627958693842</v>
      </c>
      <c r="L53" s="40">
        <v>114.85145799099176</v>
      </c>
      <c r="M53" s="40">
        <v>114.30558149970329</v>
      </c>
      <c r="N53" s="40">
        <v>115.767524455146</v>
      </c>
      <c r="O53" s="40">
        <v>115.8900716955436</v>
      </c>
      <c r="P53" s="73">
        <v>116.53002672153183</v>
      </c>
      <c r="Q53" s="40">
        <v>116.42730394572503</v>
      </c>
      <c r="R53" s="40">
        <v>116.30271321010257</v>
      </c>
      <c r="S53" s="40">
        <v>117.47562879095564</v>
      </c>
      <c r="T53" s="40">
        <v>117.01401573575576</v>
      </c>
      <c r="U53" s="40">
        <v>117.6209652026948</v>
      </c>
      <c r="V53" s="40">
        <v>117.72588412079699</v>
      </c>
      <c r="W53" s="40">
        <v>118.59272144817344</v>
      </c>
      <c r="X53" s="40">
        <v>119.22970617815901</v>
      </c>
      <c r="Y53" s="40">
        <v>117.57455920191917</v>
      </c>
      <c r="Z53" s="40">
        <v>117.60248606131427</v>
      </c>
      <c r="AA53" s="40">
        <v>118.51715543373575</v>
      </c>
      <c r="AB53" s="40">
        <v>119.43544166197766</v>
      </c>
      <c r="AC53" s="40">
        <v>119.8143693817261</v>
      </c>
      <c r="AD53" s="40">
        <v>119.71693605532508</v>
      </c>
      <c r="AE53" s="40">
        <v>118.98155470217695</v>
      </c>
      <c r="AF53" s="40">
        <v>119.8982960174541</v>
      </c>
      <c r="AG53" s="40">
        <v>119.90129654304957</v>
      </c>
      <c r="AH53" s="40">
        <v>119.6818069515746</v>
      </c>
      <c r="AI53" s="40">
        <v>120.96004990743214</v>
      </c>
      <c r="AJ53" s="40">
        <v>121.2225003480774</v>
      </c>
      <c r="AK53" s="145">
        <v>120.98723893290848</v>
      </c>
      <c r="AL53" s="150">
        <v>122.37164859331486</v>
      </c>
      <c r="AM53" s="150">
        <v>123.44776450422768</v>
      </c>
      <c r="AN53" s="150">
        <v>124.77854629263632</v>
      </c>
      <c r="AO53" s="150">
        <v>124.76476420336301</v>
      </c>
      <c r="AP53" s="150">
        <v>124.35957074614518</v>
      </c>
      <c r="AQ53" s="150">
        <v>125.23042139787921</v>
      </c>
      <c r="AR53" s="150">
        <v>125.6017451488799</v>
      </c>
      <c r="AS53" s="150">
        <v>126.03714137006902</v>
      </c>
      <c r="AT53" s="150">
        <v>125.91103778575598</v>
      </c>
      <c r="AU53" s="150">
        <v>126.3635096334101</v>
      </c>
      <c r="AV53" s="150">
        <v>126.64864260012547</v>
      </c>
      <c r="AW53" s="150">
        <v>127.3941566095411</v>
      </c>
      <c r="AX53" s="150">
        <v>127.12564929729608</v>
      </c>
      <c r="AY53" s="150">
        <v>127.60874530756629</v>
      </c>
      <c r="AZ53" s="150">
        <v>142.4992984729802</v>
      </c>
      <c r="BA53" s="150">
        <v>141.73301998291802</v>
      </c>
      <c r="BB53" s="150">
        <v>141.94782014710543</v>
      </c>
      <c r="BC53" s="173"/>
      <c r="BD53" s="147"/>
      <c r="BE53" s="173"/>
      <c r="BF53" s="147"/>
      <c r="BG53" s="147"/>
    </row>
    <row r="54" spans="1:59" ht="26" x14ac:dyDescent="0.3">
      <c r="A54" s="114" t="s">
        <v>81</v>
      </c>
      <c r="B54" s="113" t="s">
        <v>82</v>
      </c>
      <c r="C54" s="102">
        <v>2.0523132179478409</v>
      </c>
      <c r="D54" s="16">
        <v>88.913600680671266</v>
      </c>
      <c r="E54" s="16">
        <v>89.589251322047701</v>
      </c>
      <c r="F54" s="16">
        <v>89.29372821992834</v>
      </c>
      <c r="G54" s="16">
        <v>87.808598052383502</v>
      </c>
      <c r="H54" s="16">
        <v>86.818256240408502</v>
      </c>
      <c r="I54" s="16">
        <v>87.027883032764507</v>
      </c>
      <c r="J54" s="16">
        <v>85.7666562716133</v>
      </c>
      <c r="K54" s="16">
        <v>85.760352367250846</v>
      </c>
      <c r="L54" s="16">
        <v>86.511107602599907</v>
      </c>
      <c r="M54" s="16">
        <v>84.782777185475382</v>
      </c>
      <c r="N54" s="16">
        <v>87.022245823502004</v>
      </c>
      <c r="O54" s="16">
        <v>86.159214245501786</v>
      </c>
      <c r="P54" s="72">
        <v>86.256585828712346</v>
      </c>
      <c r="Q54" s="16">
        <v>85.892143658548974</v>
      </c>
      <c r="R54" s="16">
        <v>84.590836558257749</v>
      </c>
      <c r="S54" s="16">
        <v>84.926877812232931</v>
      </c>
      <c r="T54" s="16">
        <v>84.247615045658435</v>
      </c>
      <c r="U54" s="16">
        <v>85.239959450510327</v>
      </c>
      <c r="V54" s="16">
        <v>85.398710882976417</v>
      </c>
      <c r="W54" s="16">
        <v>85.223419978970767</v>
      </c>
      <c r="X54" s="16">
        <v>85.693407832575247</v>
      </c>
      <c r="Y54" s="16">
        <v>84.331341146556966</v>
      </c>
      <c r="Z54" s="16">
        <v>84.77882979715622</v>
      </c>
      <c r="AA54" s="16">
        <v>85.93144622322248</v>
      </c>
      <c r="AB54" s="16">
        <v>85.810270970991439</v>
      </c>
      <c r="AC54" s="16">
        <v>86.261084037333475</v>
      </c>
      <c r="AD54" s="16">
        <v>85.550938150591975</v>
      </c>
      <c r="AE54" s="16">
        <v>85.550938150591975</v>
      </c>
      <c r="AF54" s="16">
        <v>85.119877656175092</v>
      </c>
      <c r="AG54" s="16">
        <v>83.542996265325627</v>
      </c>
      <c r="AH54" s="16">
        <v>83.738031312678928</v>
      </c>
      <c r="AI54" s="16">
        <v>84.601947546073035</v>
      </c>
      <c r="AJ54" s="16">
        <v>84.656503090176145</v>
      </c>
      <c r="AK54" s="144">
        <v>85.029216050846486</v>
      </c>
      <c r="AL54" s="149">
        <v>85.876027537659184</v>
      </c>
      <c r="AM54" s="149">
        <v>87.533270411017298</v>
      </c>
      <c r="AN54" s="149">
        <v>87.309631178200732</v>
      </c>
      <c r="AO54" s="149">
        <v>88.026249947620045</v>
      </c>
      <c r="AP54" s="170">
        <v>86.963593564837566</v>
      </c>
      <c r="AQ54" s="170">
        <v>87.514942917767087</v>
      </c>
      <c r="AR54" s="170">
        <v>87.304884913606543</v>
      </c>
      <c r="AS54" s="170">
        <v>88.02791195114979</v>
      </c>
      <c r="AT54" s="170">
        <v>86.873687923113138</v>
      </c>
      <c r="AU54" s="170">
        <v>87.252501823945877</v>
      </c>
      <c r="AV54" s="170">
        <v>86.505927429295497</v>
      </c>
      <c r="AW54" s="170">
        <v>87.593331854545468</v>
      </c>
      <c r="AX54" s="170">
        <v>89.217936842922967</v>
      </c>
      <c r="AY54" s="170">
        <v>89.024650197402764</v>
      </c>
      <c r="AZ54" s="170">
        <v>88.26471201106429</v>
      </c>
      <c r="BA54" s="170">
        <v>85.381296062950639</v>
      </c>
      <c r="BB54" s="170">
        <v>85.299331882967692</v>
      </c>
      <c r="BC54" s="173"/>
      <c r="BD54" s="147"/>
      <c r="BE54" s="173"/>
      <c r="BF54" s="147"/>
      <c r="BG54" s="147"/>
    </row>
    <row r="55" spans="1:59" x14ac:dyDescent="0.3">
      <c r="A55" s="114" t="s">
        <v>83</v>
      </c>
      <c r="B55" s="113" t="s">
        <v>84</v>
      </c>
      <c r="C55" s="102">
        <v>1.9456415478444844</v>
      </c>
      <c r="D55" s="16">
        <v>86.0951681205716</v>
      </c>
      <c r="E55" s="16">
        <v>86.807861958523418</v>
      </c>
      <c r="F55" s="16">
        <v>86.496136517955762</v>
      </c>
      <c r="G55" s="16">
        <v>84.864587328526483</v>
      </c>
      <c r="H55" s="16">
        <v>83.829281606097439</v>
      </c>
      <c r="I55" s="16">
        <v>84.296709111467223</v>
      </c>
      <c r="J55" s="16">
        <v>82.966334379488558</v>
      </c>
      <c r="K55" s="16">
        <v>82.959684857503348</v>
      </c>
      <c r="L55" s="16">
        <v>83.826982920024136</v>
      </c>
      <c r="M55" s="16">
        <v>81.97888928025165</v>
      </c>
      <c r="N55" s="16">
        <v>84.339371680563389</v>
      </c>
      <c r="O55" s="16">
        <v>83.431011129854781</v>
      </c>
      <c r="P55" s="72">
        <v>83.261200085003821</v>
      </c>
      <c r="Q55" s="16">
        <v>82.875865624205986</v>
      </c>
      <c r="R55" s="16">
        <v>81.502670806703421</v>
      </c>
      <c r="S55" s="16">
        <v>81.907077887563418</v>
      </c>
      <c r="T55" s="16">
        <v>81.20799757555298</v>
      </c>
      <c r="U55" s="16">
        <v>82.161447497152778</v>
      </c>
      <c r="V55" s="16">
        <v>82.344281298293822</v>
      </c>
      <c r="W55" s="16">
        <v>82.159379901797962</v>
      </c>
      <c r="X55" s="16">
        <v>82.641393104419336</v>
      </c>
      <c r="Y55" s="16">
        <v>81.218391988971661</v>
      </c>
      <c r="Z55" s="16">
        <v>81.690414635447283</v>
      </c>
      <c r="AA55" s="16">
        <v>82.900991578067533</v>
      </c>
      <c r="AB55" s="16">
        <v>82.773172776028957</v>
      </c>
      <c r="AC55" s="16">
        <v>83.177364859715325</v>
      </c>
      <c r="AD55" s="16">
        <v>82.498648663691839</v>
      </c>
      <c r="AE55" s="16">
        <v>82.498648663691839</v>
      </c>
      <c r="AF55" s="16">
        <v>82.081768069169641</v>
      </c>
      <c r="AG55" s="16">
        <v>80.418432638672854</v>
      </c>
      <c r="AH55" s="16">
        <v>80.606197990286759</v>
      </c>
      <c r="AI55" s="16">
        <v>81.233755204196711</v>
      </c>
      <c r="AJ55" s="16">
        <v>81.280115676501808</v>
      </c>
      <c r="AK55" s="144">
        <v>81.290495448797685</v>
      </c>
      <c r="AL55" s="149">
        <v>82.053207267253654</v>
      </c>
      <c r="AM55" s="149">
        <v>83.845139063492624</v>
      </c>
      <c r="AN55" s="149">
        <v>83.609238594534375</v>
      </c>
      <c r="AO55" s="149">
        <v>84.434600839673578</v>
      </c>
      <c r="AP55" s="170">
        <v>83.313683298137065</v>
      </c>
      <c r="AQ55" s="170">
        <v>83.680373586037931</v>
      </c>
      <c r="AR55" s="170">
        <v>83.600186923221401</v>
      </c>
      <c r="AS55" s="170">
        <v>84.363385861912406</v>
      </c>
      <c r="AT55" s="170">
        <v>82.927941149954606</v>
      </c>
      <c r="AU55" s="170">
        <v>83.25814038535681</v>
      </c>
      <c r="AV55" s="170">
        <v>82.443118379359291</v>
      </c>
      <c r="AW55" s="170">
        <v>83.590140798606001</v>
      </c>
      <c r="AX55" s="170">
        <v>85.179067890223507</v>
      </c>
      <c r="AY55" s="170">
        <v>84.950040178187464</v>
      </c>
      <c r="AZ55" s="170">
        <v>84.288522339162554</v>
      </c>
      <c r="BA55" s="170">
        <v>81.275851102449764</v>
      </c>
      <c r="BB55" s="170">
        <v>81.410428607608992</v>
      </c>
      <c r="BC55" s="173"/>
      <c r="BD55" s="147"/>
      <c r="BE55" s="173"/>
      <c r="BF55" s="147"/>
      <c r="BG55" s="147"/>
    </row>
    <row r="56" spans="1:59" x14ac:dyDescent="0.3">
      <c r="A56" s="114" t="s">
        <v>85</v>
      </c>
      <c r="B56" s="113" t="s">
        <v>86</v>
      </c>
      <c r="C56" s="102">
        <v>8.9974558371198471E-2</v>
      </c>
      <c r="D56" s="16">
        <v>117.24673321974271</v>
      </c>
      <c r="E56" s="16">
        <v>117.24673321974271</v>
      </c>
      <c r="F56" s="16">
        <v>117.24673321974271</v>
      </c>
      <c r="G56" s="16">
        <v>118.6522151623</v>
      </c>
      <c r="H56" s="16">
        <v>118.45040519454548</v>
      </c>
      <c r="I56" s="16">
        <v>113.12416023219247</v>
      </c>
      <c r="J56" s="16">
        <v>113.12416023219247</v>
      </c>
      <c r="K56" s="16">
        <v>113.12416023219247</v>
      </c>
      <c r="L56" s="16">
        <v>111.49407441115451</v>
      </c>
      <c r="M56" s="16">
        <v>112.03480959989309</v>
      </c>
      <c r="N56" s="16">
        <v>112.03480959989309</v>
      </c>
      <c r="O56" s="16">
        <v>112.03480959989309</v>
      </c>
      <c r="P56" s="72">
        <v>112.03480959989309</v>
      </c>
      <c r="Q56" s="16">
        <v>112.03480959989309</v>
      </c>
      <c r="R56" s="16">
        <v>112.03480959989309</v>
      </c>
      <c r="S56" s="16">
        <v>110.42042100052912</v>
      </c>
      <c r="T56" s="16">
        <v>110.68786116633919</v>
      </c>
      <c r="U56" s="16">
        <v>112.63264779797201</v>
      </c>
      <c r="V56" s="16">
        <v>112.30615984275943</v>
      </c>
      <c r="W56" s="16">
        <v>112.30615984275943</v>
      </c>
      <c r="X56" s="16">
        <v>112.30615984275943</v>
      </c>
      <c r="Y56" s="16">
        <v>112.30615984275943</v>
      </c>
      <c r="Z56" s="16">
        <v>112.30615984275943</v>
      </c>
      <c r="AA56" s="16">
        <v>112.41931549697348</v>
      </c>
      <c r="AB56" s="16">
        <v>112.41931549697348</v>
      </c>
      <c r="AC56" s="16">
        <v>113.96193716758765</v>
      </c>
      <c r="AD56" s="16">
        <v>112.44035859770112</v>
      </c>
      <c r="AE56" s="16">
        <v>112.44035859770112</v>
      </c>
      <c r="AF56" s="16">
        <v>111.62267250325073</v>
      </c>
      <c r="AG56" s="16">
        <v>111.62267250325073</v>
      </c>
      <c r="AH56" s="16">
        <v>112.01110382131829</v>
      </c>
      <c r="AI56" s="16">
        <v>118.14870517873079</v>
      </c>
      <c r="AJ56" s="16">
        <v>118.3905980379419</v>
      </c>
      <c r="AK56" s="144">
        <v>126.66769806410426</v>
      </c>
      <c r="AL56" s="149">
        <v>129.49025823081314</v>
      </c>
      <c r="AM56" s="149">
        <v>128.54248476165574</v>
      </c>
      <c r="AN56" s="149">
        <v>128.54248476165574</v>
      </c>
      <c r="AO56" s="149">
        <v>127.04058349197955</v>
      </c>
      <c r="AP56" s="170">
        <v>127.04058349197955</v>
      </c>
      <c r="AQ56" s="170">
        <v>131.68738268679621</v>
      </c>
      <c r="AR56" s="170">
        <v>128.62995933629017</v>
      </c>
      <c r="AS56" s="170">
        <v>128.61847144101105</v>
      </c>
      <c r="AT56" s="170">
        <v>133.33126636529087</v>
      </c>
      <c r="AU56" s="170">
        <v>134.8316396574771</v>
      </c>
      <c r="AV56" s="170">
        <v>135.42665429187042</v>
      </c>
      <c r="AW56" s="170">
        <v>135.42665429187042</v>
      </c>
      <c r="AX56" s="170">
        <v>138.12425825946201</v>
      </c>
      <c r="AY56" s="170">
        <v>138.66797968001438</v>
      </c>
      <c r="AZ56" s="170">
        <v>138.66797968001438</v>
      </c>
      <c r="BA56" s="170">
        <v>138.04453305214176</v>
      </c>
      <c r="BB56" s="170">
        <v>133.26478460763116</v>
      </c>
      <c r="BC56" s="173"/>
      <c r="BD56" s="147"/>
      <c r="BE56" s="173"/>
      <c r="BF56" s="147"/>
      <c r="BG56" s="147"/>
    </row>
    <row r="57" spans="1:59" x14ac:dyDescent="0.3">
      <c r="A57" s="114" t="s">
        <v>87</v>
      </c>
      <c r="B57" s="113" t="s">
        <v>88</v>
      </c>
      <c r="C57" s="102">
        <v>1.6697111732157821E-2</v>
      </c>
      <c r="D57" s="16">
        <v>264.65647455750678</v>
      </c>
      <c r="E57" s="16">
        <v>264.65647455750678</v>
      </c>
      <c r="F57" s="16">
        <v>264.65647455750678</v>
      </c>
      <c r="G57" s="16">
        <v>264.65647455750678</v>
      </c>
      <c r="H57" s="16">
        <v>264.65647455750678</v>
      </c>
      <c r="I57" s="16">
        <v>264.65647455750678</v>
      </c>
      <c r="J57" s="16">
        <v>264.65647455750678</v>
      </c>
      <c r="K57" s="16">
        <v>264.65647455750678</v>
      </c>
      <c r="L57" s="16">
        <v>264.65647455750678</v>
      </c>
      <c r="M57" s="16">
        <v>264.65647455750678</v>
      </c>
      <c r="N57" s="16">
        <v>264.86240574216964</v>
      </c>
      <c r="O57" s="16">
        <v>264.63080358146732</v>
      </c>
      <c r="P57" s="72">
        <v>296.38650001124341</v>
      </c>
      <c r="Q57" s="16">
        <v>296.49270123748283</v>
      </c>
      <c r="R57" s="16">
        <v>296.55589346483345</v>
      </c>
      <c r="S57" s="16">
        <v>299.43570828454148</v>
      </c>
      <c r="T57" s="16">
        <v>295.96426569540603</v>
      </c>
      <c r="U57" s="16">
        <v>296.35645563688723</v>
      </c>
      <c r="V57" s="16">
        <v>296.32376932221052</v>
      </c>
      <c r="W57" s="16">
        <v>296.32376932221052</v>
      </c>
      <c r="X57" s="16">
        <v>297.92508642582266</v>
      </c>
      <c r="Y57" s="16">
        <v>296.32376932221052</v>
      </c>
      <c r="Z57" s="16">
        <v>296.32376932221052</v>
      </c>
      <c r="AA57" s="16">
        <v>296.32376932221052</v>
      </c>
      <c r="AB57" s="16">
        <v>296.32376932221052</v>
      </c>
      <c r="AC57" s="16">
        <v>296.32376932221052</v>
      </c>
      <c r="AD57" s="16">
        <v>296.32376932221052</v>
      </c>
      <c r="AE57" s="16">
        <v>296.32376932221052</v>
      </c>
      <c r="AF57" s="16">
        <v>296.32376932221052</v>
      </c>
      <c r="AG57" s="16">
        <v>296.32376932221052</v>
      </c>
      <c r="AH57" s="16">
        <v>296.32376932221052</v>
      </c>
      <c r="AI57" s="16">
        <v>296.31163215542296</v>
      </c>
      <c r="AJ57" s="16">
        <v>296.31163215542296</v>
      </c>
      <c r="AK57" s="144">
        <v>296.31163215542296</v>
      </c>
      <c r="AL57" s="149">
        <v>296.31163215542296</v>
      </c>
      <c r="AM57" s="149">
        <v>296.31163215542296</v>
      </c>
      <c r="AN57" s="149">
        <v>296.31163215542296</v>
      </c>
      <c r="AO57" s="149">
        <v>296.31163215542296</v>
      </c>
      <c r="AP57" s="170">
        <v>296.31163215542296</v>
      </c>
      <c r="AQ57" s="170">
        <v>296.31163215542296</v>
      </c>
      <c r="AR57" s="170">
        <v>296.31163215542296</v>
      </c>
      <c r="AS57" s="170">
        <v>296.31163215542296</v>
      </c>
      <c r="AT57" s="170">
        <v>296.31163215542296</v>
      </c>
      <c r="AU57" s="170">
        <v>296.31163215542296</v>
      </c>
      <c r="AV57" s="170">
        <v>296.31163215542296</v>
      </c>
      <c r="AW57" s="170">
        <v>296.31163215542296</v>
      </c>
      <c r="AX57" s="170">
        <v>296.31163215542296</v>
      </c>
      <c r="AY57" s="170">
        <v>296.31163215542296</v>
      </c>
      <c r="AZ57" s="170">
        <v>279.98817473532102</v>
      </c>
      <c r="BA57" s="170">
        <v>279.98817473532102</v>
      </c>
      <c r="BB57" s="170">
        <v>279.98817473532102</v>
      </c>
      <c r="BC57" s="173"/>
      <c r="BD57" s="147"/>
      <c r="BE57" s="173"/>
      <c r="BF57" s="147"/>
      <c r="BG57" s="147"/>
    </row>
    <row r="58" spans="1:59" x14ac:dyDescent="0.3">
      <c r="A58" s="114" t="s">
        <v>89</v>
      </c>
      <c r="B58" s="113" t="s">
        <v>90</v>
      </c>
      <c r="C58" s="102">
        <v>0.63510184140642822</v>
      </c>
      <c r="D58" s="16">
        <v>132.95468604947018</v>
      </c>
      <c r="E58" s="16">
        <v>132.88649843376047</v>
      </c>
      <c r="F58" s="16">
        <v>133.29472438693642</v>
      </c>
      <c r="G58" s="16">
        <v>129.63956512839093</v>
      </c>
      <c r="H58" s="16">
        <v>129.62343584962431</v>
      </c>
      <c r="I58" s="16">
        <v>132.47843295045325</v>
      </c>
      <c r="J58" s="16">
        <v>133.50782790959025</v>
      </c>
      <c r="K58" s="16">
        <v>131.82893558075855</v>
      </c>
      <c r="L58" s="16">
        <v>132.98934441130856</v>
      </c>
      <c r="M58" s="16">
        <v>131.09610369984944</v>
      </c>
      <c r="N58" s="16">
        <v>134.54755392336619</v>
      </c>
      <c r="O58" s="16">
        <v>138.66900774226752</v>
      </c>
      <c r="P58" s="72">
        <v>138.71157618020447</v>
      </c>
      <c r="Q58" s="16">
        <v>139.14314175989236</v>
      </c>
      <c r="R58" s="16">
        <v>137.38713557927332</v>
      </c>
      <c r="S58" s="16">
        <v>139.48639500701731</v>
      </c>
      <c r="T58" s="16">
        <v>139.58742673474225</v>
      </c>
      <c r="U58" s="16">
        <v>139.05143684686848</v>
      </c>
      <c r="V58" s="16">
        <v>139.30604481312463</v>
      </c>
      <c r="W58" s="16">
        <v>140.46810821664033</v>
      </c>
      <c r="X58" s="16">
        <v>140.49403703577002</v>
      </c>
      <c r="Y58" s="16">
        <v>140.95833701759409</v>
      </c>
      <c r="Z58" s="16">
        <v>138.93189950201293</v>
      </c>
      <c r="AA58" s="16">
        <v>139.21869634211399</v>
      </c>
      <c r="AB58" s="16">
        <v>139.29273998493221</v>
      </c>
      <c r="AC58" s="16">
        <v>140.95242516901459</v>
      </c>
      <c r="AD58" s="16">
        <v>140.73092928593417</v>
      </c>
      <c r="AE58" s="16">
        <v>139.2354464942801</v>
      </c>
      <c r="AF58" s="16">
        <v>138.74887186210631</v>
      </c>
      <c r="AG58" s="16">
        <v>138.91083685609226</v>
      </c>
      <c r="AH58" s="16">
        <v>138.77331393422099</v>
      </c>
      <c r="AI58" s="16">
        <v>139.54067366900432</v>
      </c>
      <c r="AJ58" s="16">
        <v>141.81082095015728</v>
      </c>
      <c r="AK58" s="144">
        <v>141.94019420147873</v>
      </c>
      <c r="AL58" s="149">
        <v>142.18789217026438</v>
      </c>
      <c r="AM58" s="149">
        <v>146.04168949519996</v>
      </c>
      <c r="AN58" s="149">
        <v>146.52071590727806</v>
      </c>
      <c r="AO58" s="149">
        <v>148.34987222465128</v>
      </c>
      <c r="AP58" s="170">
        <v>147.87447847900447</v>
      </c>
      <c r="AQ58" s="170">
        <v>150.55086859616637</v>
      </c>
      <c r="AR58" s="170">
        <v>150.47858635958883</v>
      </c>
      <c r="AS58" s="170">
        <v>150.61317754645563</v>
      </c>
      <c r="AT58" s="170">
        <v>150.88502584181614</v>
      </c>
      <c r="AU58" s="170">
        <v>152.11677033074619</v>
      </c>
      <c r="AV58" s="170">
        <v>151.74250345501625</v>
      </c>
      <c r="AW58" s="170">
        <v>151.74250345501625</v>
      </c>
      <c r="AX58" s="170">
        <v>150.88236060854078</v>
      </c>
      <c r="AY58" s="170">
        <v>152.04130053672279</v>
      </c>
      <c r="AZ58" s="170">
        <v>152.57925805112967</v>
      </c>
      <c r="BA58" s="170">
        <v>153.64886637131318</v>
      </c>
      <c r="BB58" s="170">
        <v>153.16087490157895</v>
      </c>
      <c r="BC58" s="173"/>
      <c r="BD58" s="147"/>
      <c r="BE58" s="173"/>
      <c r="BF58" s="147"/>
      <c r="BG58" s="147"/>
    </row>
    <row r="59" spans="1:59" ht="26" x14ac:dyDescent="0.3">
      <c r="A59" s="114" t="s">
        <v>91</v>
      </c>
      <c r="B59" s="113" t="s">
        <v>92</v>
      </c>
      <c r="C59" s="102">
        <v>0.95528456361343561</v>
      </c>
      <c r="D59" s="16">
        <v>125.2449018430296</v>
      </c>
      <c r="E59" s="16">
        <v>123.45281821788075</v>
      </c>
      <c r="F59" s="16">
        <v>125.87701431067259</v>
      </c>
      <c r="G59" s="16">
        <v>125.91172850788051</v>
      </c>
      <c r="H59" s="16">
        <v>126.91613689074019</v>
      </c>
      <c r="I59" s="16">
        <v>125.98760326656635</v>
      </c>
      <c r="J59" s="16">
        <v>124.75742287343554</v>
      </c>
      <c r="K59" s="16">
        <v>124.52858298220917</v>
      </c>
      <c r="L59" s="16">
        <v>124.36680637450883</v>
      </c>
      <c r="M59" s="16">
        <v>125.59615730176942</v>
      </c>
      <c r="N59" s="16">
        <v>127.01852206681093</v>
      </c>
      <c r="O59" s="16">
        <v>126.81311523902426</v>
      </c>
      <c r="P59" s="72">
        <v>128.52053177846264</v>
      </c>
      <c r="Q59" s="16">
        <v>127.45569293344481</v>
      </c>
      <c r="R59" s="16">
        <v>126.41383528186405</v>
      </c>
      <c r="S59" s="16">
        <v>127.75717113230635</v>
      </c>
      <c r="T59" s="16">
        <v>128.07260419281093</v>
      </c>
      <c r="U59" s="16">
        <v>126.03075972334645</v>
      </c>
      <c r="V59" s="16">
        <v>124.98533090239337</v>
      </c>
      <c r="W59" s="16">
        <v>128.91525819902526</v>
      </c>
      <c r="X59" s="16">
        <v>131.41251077219218</v>
      </c>
      <c r="Y59" s="16">
        <v>125.94652280308711</v>
      </c>
      <c r="Z59" s="16">
        <v>126.71410073723153</v>
      </c>
      <c r="AA59" s="16">
        <v>129.17855462053737</v>
      </c>
      <c r="AB59" s="16">
        <v>130.55067592652998</v>
      </c>
      <c r="AC59" s="16">
        <v>128.92907217324884</v>
      </c>
      <c r="AD59" s="16">
        <v>128.10713325932198</v>
      </c>
      <c r="AE59" s="16">
        <v>128.04456760134096</v>
      </c>
      <c r="AF59" s="16">
        <v>130.64946358793995</v>
      </c>
      <c r="AG59" s="16">
        <v>132.66504732399545</v>
      </c>
      <c r="AH59" s="16">
        <v>131.06322310035875</v>
      </c>
      <c r="AI59" s="16">
        <v>134.53053355910376</v>
      </c>
      <c r="AJ59" s="16">
        <v>135.40042234771192</v>
      </c>
      <c r="AK59" s="144">
        <v>133.01786276321707</v>
      </c>
      <c r="AL59" s="149">
        <v>135.93562908962122</v>
      </c>
      <c r="AM59" s="149">
        <v>136.20894930243526</v>
      </c>
      <c r="AN59" s="149">
        <v>136.75387354429205</v>
      </c>
      <c r="AO59" s="149">
        <v>134.37104033232274</v>
      </c>
      <c r="AP59" s="170">
        <v>134.97617685136848</v>
      </c>
      <c r="AQ59" s="170">
        <v>136.01109301348069</v>
      </c>
      <c r="AR59" s="170">
        <v>136.32164875845547</v>
      </c>
      <c r="AS59" s="170">
        <v>136.89201492223049</v>
      </c>
      <c r="AT59" s="170">
        <v>138.29140474377652</v>
      </c>
      <c r="AU59" s="170">
        <v>140.08404744588455</v>
      </c>
      <c r="AV59" s="170">
        <v>142.79111166743323</v>
      </c>
      <c r="AW59" s="170">
        <v>142.99924424736636</v>
      </c>
      <c r="AX59" s="170">
        <v>141.3742245638</v>
      </c>
      <c r="AY59" s="170">
        <v>141.58328647875891</v>
      </c>
      <c r="AZ59" s="170">
        <v>142.45781151977511</v>
      </c>
      <c r="BA59" s="170">
        <v>145.22663011646679</v>
      </c>
      <c r="BB59" s="170">
        <v>144.66637545303416</v>
      </c>
      <c r="BC59" s="173"/>
      <c r="BD59" s="147"/>
      <c r="BE59" s="173"/>
      <c r="BF59" s="147"/>
      <c r="BG59" s="147"/>
    </row>
    <row r="60" spans="1:59" x14ac:dyDescent="0.3">
      <c r="A60" s="114" t="s">
        <v>93</v>
      </c>
      <c r="B60" s="113" t="s">
        <v>94</v>
      </c>
      <c r="C60" s="102">
        <v>9.9057912593314187E-2</v>
      </c>
      <c r="D60" s="16">
        <v>120.1010187257519</v>
      </c>
      <c r="E60" s="16">
        <v>120.61755143209112</v>
      </c>
      <c r="F60" s="16">
        <v>120.30574327427952</v>
      </c>
      <c r="G60" s="16">
        <v>120.59883462340588</v>
      </c>
      <c r="H60" s="16">
        <v>118.69643829839096</v>
      </c>
      <c r="I60" s="16">
        <v>121.40792470095813</v>
      </c>
      <c r="J60" s="16">
        <v>122.73076911227446</v>
      </c>
      <c r="K60" s="16">
        <v>119.37175776556911</v>
      </c>
      <c r="L60" s="16">
        <v>120.83282023308604</v>
      </c>
      <c r="M60" s="16">
        <v>122.07175686135869</v>
      </c>
      <c r="N60" s="16">
        <v>121.5449154502985</v>
      </c>
      <c r="O60" s="16">
        <v>121.97554390750346</v>
      </c>
      <c r="P60" s="72">
        <v>121.76382880209029</v>
      </c>
      <c r="Q60" s="16">
        <v>119.80198960570658</v>
      </c>
      <c r="R60" s="16">
        <v>122.20224142750355</v>
      </c>
      <c r="S60" s="16">
        <v>122.04217171875658</v>
      </c>
      <c r="T60" s="16">
        <v>117.03517281225561</v>
      </c>
      <c r="U60" s="16">
        <v>118.19505041377521</v>
      </c>
      <c r="V60" s="16">
        <v>121.4443666103158</v>
      </c>
      <c r="W60" s="16">
        <v>119.50352906098726</v>
      </c>
      <c r="X60" s="16">
        <v>120.68827550228424</v>
      </c>
      <c r="Y60" s="16">
        <v>120.53787943476758</v>
      </c>
      <c r="Z60" s="16">
        <v>118.29202757614405</v>
      </c>
      <c r="AA60" s="16">
        <v>116.97916558292249</v>
      </c>
      <c r="AB60" s="16">
        <v>119.68990388136179</v>
      </c>
      <c r="AC60" s="16">
        <v>119.43511679962373</v>
      </c>
      <c r="AD60" s="16">
        <v>120.78426895931523</v>
      </c>
      <c r="AE60" s="16">
        <v>115.18971199744401</v>
      </c>
      <c r="AF60" s="16">
        <v>120.01151681226558</v>
      </c>
      <c r="AG60" s="16">
        <v>119.97710087097747</v>
      </c>
      <c r="AH60" s="16">
        <v>120.81826472162057</v>
      </c>
      <c r="AI60" s="16">
        <v>120.58367623913622</v>
      </c>
      <c r="AJ60" s="16">
        <v>123.82807005923151</v>
      </c>
      <c r="AK60" s="144">
        <v>123.04316390549505</v>
      </c>
      <c r="AL60" s="149">
        <v>122.8085221959999</v>
      </c>
      <c r="AM60" s="149">
        <v>126.2594069240627</v>
      </c>
      <c r="AN60" s="149">
        <v>125.42434331475675</v>
      </c>
      <c r="AO60" s="149">
        <v>125.99384097490012</v>
      </c>
      <c r="AP60" s="170">
        <v>126.3122941872423</v>
      </c>
      <c r="AQ60" s="170">
        <v>125.1124094912193</v>
      </c>
      <c r="AR60" s="170">
        <v>127.03075341971008</v>
      </c>
      <c r="AS60" s="170">
        <v>126.34491792150864</v>
      </c>
      <c r="AT60" s="170">
        <v>128.15111029400344</v>
      </c>
      <c r="AU60" s="170">
        <v>127.82021253389834</v>
      </c>
      <c r="AV60" s="170">
        <v>126.77466871981264</v>
      </c>
      <c r="AW60" s="170">
        <v>126.81214758577684</v>
      </c>
      <c r="AX60" s="170">
        <v>124.4682098366012</v>
      </c>
      <c r="AY60" s="170">
        <v>125.86043562049485</v>
      </c>
      <c r="AZ60" s="170">
        <v>126.59130929677109</v>
      </c>
      <c r="BA60" s="170">
        <v>126.7555306672834</v>
      </c>
      <c r="BB60" s="170">
        <v>128.71851626083998</v>
      </c>
      <c r="BC60" s="173"/>
      <c r="BD60" s="147"/>
      <c r="BE60" s="173"/>
      <c r="BF60" s="147"/>
      <c r="BG60" s="147"/>
    </row>
    <row r="61" spans="1:59" x14ac:dyDescent="0.3">
      <c r="A61" s="114" t="s">
        <v>95</v>
      </c>
      <c r="B61" s="113" t="s">
        <v>96</v>
      </c>
      <c r="C61" s="102">
        <v>0.31364721031241349</v>
      </c>
      <c r="D61" s="16">
        <v>114.71053355333898</v>
      </c>
      <c r="E61" s="16">
        <v>115.60158691695943</v>
      </c>
      <c r="F61" s="16">
        <v>116.0186903607856</v>
      </c>
      <c r="G61" s="16">
        <v>118.50069860391557</v>
      </c>
      <c r="H61" s="16">
        <v>118.18155677393976</v>
      </c>
      <c r="I61" s="16">
        <v>117.78801272915128</v>
      </c>
      <c r="J61" s="16">
        <v>116.78963877099613</v>
      </c>
      <c r="K61" s="16">
        <v>116.39003962874774</v>
      </c>
      <c r="L61" s="16">
        <v>116.67369859136687</v>
      </c>
      <c r="M61" s="16">
        <v>116.6135372691129</v>
      </c>
      <c r="N61" s="16">
        <v>113.19773079187718</v>
      </c>
      <c r="O61" s="16">
        <v>113.86956850882255</v>
      </c>
      <c r="P61" s="72">
        <v>119.68708286227307</v>
      </c>
      <c r="Q61" s="16">
        <v>121.74542493298577</v>
      </c>
      <c r="R61" s="16">
        <v>122.63502011969854</v>
      </c>
      <c r="S61" s="16">
        <v>122.63634303041566</v>
      </c>
      <c r="T61" s="16">
        <v>123.45208341944027</v>
      </c>
      <c r="U61" s="16">
        <v>121.75242663457489</v>
      </c>
      <c r="V61" s="16">
        <v>122.25741078644539</v>
      </c>
      <c r="W61" s="16">
        <v>122.35628076061037</v>
      </c>
      <c r="X61" s="16">
        <v>123.09860690501925</v>
      </c>
      <c r="Y61" s="16">
        <v>121.67928763484113</v>
      </c>
      <c r="Z61" s="16">
        <v>123.94454633369165</v>
      </c>
      <c r="AA61" s="16">
        <v>124.35450632858308</v>
      </c>
      <c r="AB61" s="16">
        <v>124.48595462749901</v>
      </c>
      <c r="AC61" s="16">
        <v>125.83147162980177</v>
      </c>
      <c r="AD61" s="16">
        <v>126.20692116194117</v>
      </c>
      <c r="AE61" s="16">
        <v>124.86577831762835</v>
      </c>
      <c r="AF61" s="16">
        <v>126.75921634157115</v>
      </c>
      <c r="AG61" s="16">
        <v>127.45979205077258</v>
      </c>
      <c r="AH61" s="16">
        <v>128.27829412127676</v>
      </c>
      <c r="AI61" s="16">
        <v>128.64905636928191</v>
      </c>
      <c r="AJ61" s="16">
        <v>128.29029656331957</v>
      </c>
      <c r="AK61" s="144">
        <v>132.60935747653585</v>
      </c>
      <c r="AL61" s="149">
        <v>133.38295540195719</v>
      </c>
      <c r="AM61" s="149">
        <v>133.98401529017798</v>
      </c>
      <c r="AN61" s="149">
        <v>132.89988310301851</v>
      </c>
      <c r="AO61" s="149">
        <v>133.27758912740427</v>
      </c>
      <c r="AP61" s="170">
        <v>133.82103109911878</v>
      </c>
      <c r="AQ61" s="170">
        <v>133.22834849182465</v>
      </c>
      <c r="AR61" s="170">
        <v>133.15496186663421</v>
      </c>
      <c r="AS61" s="170">
        <v>132.43957501074638</v>
      </c>
      <c r="AT61" s="170">
        <v>130.57741072900865</v>
      </c>
      <c r="AU61" s="170">
        <v>129.7836668217615</v>
      </c>
      <c r="AV61" s="170">
        <v>131.38700594729883</v>
      </c>
      <c r="AW61" s="170">
        <v>130.7494159034205</v>
      </c>
      <c r="AX61" s="170">
        <v>132.99365262097177</v>
      </c>
      <c r="AY61" s="170">
        <v>131.84923929016691</v>
      </c>
      <c r="AZ61" s="170">
        <v>132.81172467690695</v>
      </c>
      <c r="BA61" s="170">
        <v>133.65141802921929</v>
      </c>
      <c r="BB61" s="170">
        <v>133.19214914254471</v>
      </c>
      <c r="BC61" s="173"/>
      <c r="BD61" s="147"/>
      <c r="BE61" s="173"/>
      <c r="BF61" s="147"/>
      <c r="BG61" s="147"/>
    </row>
    <row r="62" spans="1:59" x14ac:dyDescent="0.3">
      <c r="A62" s="114" t="s">
        <v>97</v>
      </c>
      <c r="B62" s="113" t="s">
        <v>98</v>
      </c>
      <c r="C62" s="102">
        <v>1.179408605022783</v>
      </c>
      <c r="D62" s="16">
        <v>146.03652115987086</v>
      </c>
      <c r="E62" s="16">
        <v>146.41326117599442</v>
      </c>
      <c r="F62" s="16">
        <v>145.79061204577951</v>
      </c>
      <c r="G62" s="16">
        <v>146.55528563145864</v>
      </c>
      <c r="H62" s="16">
        <v>146.84645474162076</v>
      </c>
      <c r="I62" s="16">
        <v>147.52088756893664</v>
      </c>
      <c r="J62" s="16">
        <v>147.46630213626102</v>
      </c>
      <c r="K62" s="16">
        <v>144.97379016649901</v>
      </c>
      <c r="L62" s="16">
        <v>145.70587359934061</v>
      </c>
      <c r="M62" s="16">
        <v>146.22620002866634</v>
      </c>
      <c r="N62" s="16">
        <v>146.76008446733039</v>
      </c>
      <c r="O62" s="16">
        <v>146.53796036777214</v>
      </c>
      <c r="P62" s="72">
        <v>146.27378481356544</v>
      </c>
      <c r="Q62" s="16">
        <v>146.69950104706996</v>
      </c>
      <c r="R62" s="16">
        <v>149.76223164612094</v>
      </c>
      <c r="S62" s="16">
        <v>152.17807119215817</v>
      </c>
      <c r="T62" s="16">
        <v>151.2049022392498</v>
      </c>
      <c r="U62" s="16">
        <v>154.46909230904947</v>
      </c>
      <c r="V62" s="16">
        <v>154.96098796259147</v>
      </c>
      <c r="W62" s="16">
        <v>155.44131427699071</v>
      </c>
      <c r="X62" s="16">
        <v>155.11716247507735</v>
      </c>
      <c r="Y62" s="16">
        <v>154.70828092638055</v>
      </c>
      <c r="Z62" s="16">
        <v>154.10926986123593</v>
      </c>
      <c r="AA62" s="16">
        <v>154.01401883675123</v>
      </c>
      <c r="AB62" s="16">
        <v>156.88682011898186</v>
      </c>
      <c r="AC62" s="16">
        <v>157.86752452123432</v>
      </c>
      <c r="AD62" s="16">
        <v>159.24266423964471</v>
      </c>
      <c r="AE62" s="16">
        <v>157.66119248406554</v>
      </c>
      <c r="AF62" s="16">
        <v>159.72386937285415</v>
      </c>
      <c r="AG62" s="16">
        <v>160.57795587653538</v>
      </c>
      <c r="AH62" s="16">
        <v>160.34753034022094</v>
      </c>
      <c r="AI62" s="16">
        <v>161.21717479015157</v>
      </c>
      <c r="AJ62" s="16">
        <v>160.18300316725421</v>
      </c>
      <c r="AK62" s="144">
        <v>159.26769157229162</v>
      </c>
      <c r="AL62" s="149">
        <v>161.25614534032962</v>
      </c>
      <c r="AM62" s="149">
        <v>160.40239027603062</v>
      </c>
      <c r="AN62" s="149">
        <v>166.35735653445596</v>
      </c>
      <c r="AO62" s="149">
        <v>165.84593980771467</v>
      </c>
      <c r="AP62" s="170">
        <v>165.49122230067343</v>
      </c>
      <c r="AQ62" s="170">
        <v>166.376013748568</v>
      </c>
      <c r="AR62" s="170">
        <v>168.03544134362801</v>
      </c>
      <c r="AS62" s="170">
        <v>168.42319112396649</v>
      </c>
      <c r="AT62" s="170">
        <v>168.9356332393308</v>
      </c>
      <c r="AU62" s="170">
        <v>168.40835830253613</v>
      </c>
      <c r="AV62" s="170">
        <v>168.6433827209782</v>
      </c>
      <c r="AW62" s="170">
        <v>170.05796637504841</v>
      </c>
      <c r="AX62" s="170">
        <v>167.41862457153914</v>
      </c>
      <c r="AY62" s="170">
        <v>169.29318673628714</v>
      </c>
      <c r="AZ62" s="170">
        <v>235.39202611031808</v>
      </c>
      <c r="BA62" s="170">
        <v>233.95265473204304</v>
      </c>
      <c r="BB62" s="170">
        <v>235.72250870019224</v>
      </c>
      <c r="BC62" s="173"/>
      <c r="BD62" s="147"/>
      <c r="BE62" s="173"/>
      <c r="BF62" s="147"/>
      <c r="BG62" s="147"/>
    </row>
    <row r="63" spans="1:59" x14ac:dyDescent="0.3">
      <c r="A63" s="116" t="s">
        <v>99</v>
      </c>
      <c r="B63" s="112" t="s">
        <v>100</v>
      </c>
      <c r="C63" s="39">
        <v>2.3249141762422454</v>
      </c>
      <c r="D63" s="40">
        <v>137.85112330991694</v>
      </c>
      <c r="E63" s="40">
        <v>137.93857413347465</v>
      </c>
      <c r="F63" s="40">
        <v>138.53396468783558</v>
      </c>
      <c r="G63" s="40">
        <v>138.41645257758117</v>
      </c>
      <c r="H63" s="40">
        <v>138.90966669128636</v>
      </c>
      <c r="I63" s="40">
        <v>138.92164479693579</v>
      </c>
      <c r="J63" s="40">
        <v>138.57515012961937</v>
      </c>
      <c r="K63" s="40">
        <v>138.30161430427529</v>
      </c>
      <c r="L63" s="40">
        <v>138.84833846355082</v>
      </c>
      <c r="M63" s="40">
        <v>138.94222330181009</v>
      </c>
      <c r="N63" s="40">
        <v>138.80800557541588</v>
      </c>
      <c r="O63" s="40">
        <v>138.63425699918119</v>
      </c>
      <c r="P63" s="73">
        <v>139.25485925607472</v>
      </c>
      <c r="Q63" s="40">
        <v>140.00842279912013</v>
      </c>
      <c r="R63" s="40">
        <v>140.35414127057032</v>
      </c>
      <c r="S63" s="40">
        <v>139.83157441921762</v>
      </c>
      <c r="T63" s="40">
        <v>140.62344585167793</v>
      </c>
      <c r="U63" s="40">
        <v>140.4086219243824</v>
      </c>
      <c r="V63" s="40">
        <v>141.15719255272526</v>
      </c>
      <c r="W63" s="40">
        <v>141.32427075951068</v>
      </c>
      <c r="X63" s="40">
        <v>141.65555535847776</v>
      </c>
      <c r="Y63" s="40">
        <v>141.97690084018993</v>
      </c>
      <c r="Z63" s="40">
        <v>140.72310099966771</v>
      </c>
      <c r="AA63" s="40">
        <v>141.93828534484743</v>
      </c>
      <c r="AB63" s="40">
        <v>144.4634971279591</v>
      </c>
      <c r="AC63" s="40">
        <v>144.44287803023124</v>
      </c>
      <c r="AD63" s="40">
        <v>144.82343444451288</v>
      </c>
      <c r="AE63" s="40">
        <v>144.72654756871773</v>
      </c>
      <c r="AF63" s="40">
        <v>145.96412616844006</v>
      </c>
      <c r="AG63" s="40">
        <v>146.579185912193</v>
      </c>
      <c r="AH63" s="40">
        <v>146.26427908301039</v>
      </c>
      <c r="AI63" s="40">
        <v>146.46925940415304</v>
      </c>
      <c r="AJ63" s="40">
        <v>146.54223317720334</v>
      </c>
      <c r="AK63" s="145">
        <v>146.18995468703056</v>
      </c>
      <c r="AL63" s="150">
        <v>146.45455766858157</v>
      </c>
      <c r="AM63" s="150">
        <v>147.23963314831087</v>
      </c>
      <c r="AN63" s="150">
        <v>152.17722532584983</v>
      </c>
      <c r="AO63" s="150">
        <v>152.33554881722068</v>
      </c>
      <c r="AP63" s="150">
        <v>151.95935978493242</v>
      </c>
      <c r="AQ63" s="150">
        <v>152.66646843604963</v>
      </c>
      <c r="AR63" s="150">
        <v>153.49417285230075</v>
      </c>
      <c r="AS63" s="150">
        <v>153.87984656083862</v>
      </c>
      <c r="AT63" s="150">
        <v>153.21445392891832</v>
      </c>
      <c r="AU63" s="150">
        <v>153.53366807924081</v>
      </c>
      <c r="AV63" s="150">
        <v>153.69425078200024</v>
      </c>
      <c r="AW63" s="150">
        <v>151.68231161357028</v>
      </c>
      <c r="AX63" s="150">
        <v>154.35258735131373</v>
      </c>
      <c r="AY63" s="150">
        <v>154.87134491773585</v>
      </c>
      <c r="AZ63" s="150">
        <v>155.92999603734648</v>
      </c>
      <c r="BA63" s="150">
        <v>154.72057325094727</v>
      </c>
      <c r="BB63" s="150">
        <v>156.30806874142701</v>
      </c>
      <c r="BC63" s="173"/>
      <c r="BD63" s="147"/>
      <c r="BE63" s="173"/>
      <c r="BF63" s="147"/>
      <c r="BG63" s="147"/>
    </row>
    <row r="64" spans="1:59" x14ac:dyDescent="0.3">
      <c r="A64" s="114" t="s">
        <v>101</v>
      </c>
      <c r="B64" s="113" t="s">
        <v>102</v>
      </c>
      <c r="C64" s="102">
        <v>1.0089239160266414</v>
      </c>
      <c r="D64" s="16">
        <v>138.04115541225667</v>
      </c>
      <c r="E64" s="16">
        <v>138.24267274788892</v>
      </c>
      <c r="F64" s="16">
        <v>139.61466117857836</v>
      </c>
      <c r="G64" s="16">
        <v>139.34387210650786</v>
      </c>
      <c r="H64" s="16">
        <v>140.48041022069174</v>
      </c>
      <c r="I64" s="16">
        <v>140.50801197260438</v>
      </c>
      <c r="J64" s="16">
        <v>139.70956686565438</v>
      </c>
      <c r="K64" s="16">
        <v>139.07924449153816</v>
      </c>
      <c r="L64" s="16">
        <v>140.33908849781335</v>
      </c>
      <c r="M64" s="16">
        <v>140.55543205745732</v>
      </c>
      <c r="N64" s="16">
        <v>140.24614739303402</v>
      </c>
      <c r="O64" s="16">
        <v>139.84576980105388</v>
      </c>
      <c r="P64" s="72">
        <v>136.66587612241841</v>
      </c>
      <c r="Q64" s="16">
        <v>138.40235053450812</v>
      </c>
      <c r="R64" s="16">
        <v>139.19900701424427</v>
      </c>
      <c r="S64" s="16">
        <v>137.99482990886966</v>
      </c>
      <c r="T64" s="16">
        <v>139.81957911923493</v>
      </c>
      <c r="U64" s="16">
        <v>139.32454952777437</v>
      </c>
      <c r="V64" s="16">
        <v>141.04951851513547</v>
      </c>
      <c r="W64" s="16">
        <v>141.434525238959</v>
      </c>
      <c r="X64" s="16">
        <v>142.19792101962648</v>
      </c>
      <c r="Y64" s="16">
        <v>142.93841359199627</v>
      </c>
      <c r="Z64" s="16">
        <v>140.04921949411008</v>
      </c>
      <c r="AA64" s="16">
        <v>142.84942996189466</v>
      </c>
      <c r="AB64" s="16">
        <v>143.45348624644046</v>
      </c>
      <c r="AC64" s="16">
        <v>143.40597262143135</v>
      </c>
      <c r="AD64" s="16">
        <v>144.28290792682853</v>
      </c>
      <c r="AE64" s="16">
        <v>144.05964662094621</v>
      </c>
      <c r="AF64" s="16">
        <v>146.91146129696239</v>
      </c>
      <c r="AG64" s="16">
        <v>148.32877443105738</v>
      </c>
      <c r="AH64" s="16">
        <v>147.6031187698799</v>
      </c>
      <c r="AI64" s="16">
        <v>148.0754652440838</v>
      </c>
      <c r="AJ64" s="16">
        <v>148.24362238335223</v>
      </c>
      <c r="AK64" s="144">
        <v>147.43184932219478</v>
      </c>
      <c r="AL64" s="149">
        <v>148.04158729461454</v>
      </c>
      <c r="AM64" s="149">
        <v>149.85067624894424</v>
      </c>
      <c r="AN64" s="149">
        <v>150.32592926984108</v>
      </c>
      <c r="AO64" s="149">
        <v>150.69076206215897</v>
      </c>
      <c r="AP64" s="170">
        <v>149.8537210524083</v>
      </c>
      <c r="AQ64" s="170">
        <v>151.4533168007184</v>
      </c>
      <c r="AR64" s="170">
        <v>153.36063775972488</v>
      </c>
      <c r="AS64" s="170">
        <v>154.24936510391836</v>
      </c>
      <c r="AT64" s="170">
        <v>152.71606736149695</v>
      </c>
      <c r="AU64" s="170">
        <v>153.45164859963884</v>
      </c>
      <c r="AV64" s="170">
        <v>153.82168740650451</v>
      </c>
      <c r="AW64" s="170">
        <v>149.18547468509212</v>
      </c>
      <c r="AX64" s="170">
        <v>155.33872550860769</v>
      </c>
      <c r="AY64" s="170">
        <v>156.53412468692974</v>
      </c>
      <c r="AZ64" s="170">
        <v>156.62443092783934</v>
      </c>
      <c r="BA64" s="170">
        <v>153.83749711003136</v>
      </c>
      <c r="BB64" s="170">
        <v>157.49564289477206</v>
      </c>
      <c r="BC64" s="173"/>
      <c r="BD64" s="147"/>
      <c r="BE64" s="173"/>
      <c r="BF64" s="147"/>
      <c r="BG64" s="147"/>
    </row>
    <row r="65" spans="1:59" x14ac:dyDescent="0.3">
      <c r="A65" s="114" t="s">
        <v>103</v>
      </c>
      <c r="B65" s="113" t="s">
        <v>104</v>
      </c>
      <c r="C65" s="102">
        <v>1.1941161596446319</v>
      </c>
      <c r="D65" s="16">
        <v>141.55373100048661</v>
      </c>
      <c r="E65" s="16">
        <v>141.55373100048661</v>
      </c>
      <c r="F65" s="16">
        <v>141.55373100048661</v>
      </c>
      <c r="G65" s="16">
        <v>141.55373100048661</v>
      </c>
      <c r="H65" s="16">
        <v>141.55373100048661</v>
      </c>
      <c r="I65" s="16">
        <v>141.55373100048661</v>
      </c>
      <c r="J65" s="16">
        <v>141.55373100048661</v>
      </c>
      <c r="K65" s="16">
        <v>141.55373100048661</v>
      </c>
      <c r="L65" s="16">
        <v>141.55373100048661</v>
      </c>
      <c r="M65" s="16">
        <v>141.55373100048661</v>
      </c>
      <c r="N65" s="16">
        <v>141.55373100048661</v>
      </c>
      <c r="O65" s="16">
        <v>141.55373100048661</v>
      </c>
      <c r="P65" s="72">
        <v>145.44876058374018</v>
      </c>
      <c r="Q65" s="16">
        <v>145.44876058374018</v>
      </c>
      <c r="R65" s="16">
        <v>145.44876058374018</v>
      </c>
      <c r="S65" s="16">
        <v>145.44876058374018</v>
      </c>
      <c r="T65" s="16">
        <v>145.44876058374018</v>
      </c>
      <c r="U65" s="16">
        <v>145.44876058374018</v>
      </c>
      <c r="V65" s="16">
        <v>145.44876058374018</v>
      </c>
      <c r="W65" s="16">
        <v>145.44876058374018</v>
      </c>
      <c r="X65" s="16">
        <v>145.44876058374018</v>
      </c>
      <c r="Y65" s="16">
        <v>145.44876058374018</v>
      </c>
      <c r="Z65" s="16">
        <v>145.44876058374018</v>
      </c>
      <c r="AA65" s="16">
        <v>145.44876058374018</v>
      </c>
      <c r="AB65" s="16">
        <v>149.85490968236016</v>
      </c>
      <c r="AC65" s="16">
        <v>149.85490968236016</v>
      </c>
      <c r="AD65" s="16">
        <v>149.85490968236016</v>
      </c>
      <c r="AE65" s="16">
        <v>149.85490968236016</v>
      </c>
      <c r="AF65" s="16">
        <v>149.85490968236016</v>
      </c>
      <c r="AG65" s="16">
        <v>149.85490968236016</v>
      </c>
      <c r="AH65" s="16">
        <v>149.85490968236016</v>
      </c>
      <c r="AI65" s="16">
        <v>149.85490968236016</v>
      </c>
      <c r="AJ65" s="16">
        <v>149.85490968236016</v>
      </c>
      <c r="AK65" s="144">
        <v>149.85490968236016</v>
      </c>
      <c r="AL65" s="149">
        <v>149.85490968236016</v>
      </c>
      <c r="AM65" s="149">
        <v>149.85490968236016</v>
      </c>
      <c r="AN65" s="149">
        <v>159.06673034341716</v>
      </c>
      <c r="AO65" s="149">
        <v>159.06673034341716</v>
      </c>
      <c r="AP65" s="170">
        <v>159.06673034341716</v>
      </c>
      <c r="AQ65" s="170">
        <v>159.06673034341716</v>
      </c>
      <c r="AR65" s="170">
        <v>159.06673034341716</v>
      </c>
      <c r="AS65" s="170">
        <v>159.06673034341716</v>
      </c>
      <c r="AT65" s="170">
        <v>159.06673034341716</v>
      </c>
      <c r="AU65" s="170">
        <v>159.06673034341716</v>
      </c>
      <c r="AV65" s="170">
        <v>159.06673034341716</v>
      </c>
      <c r="AW65" s="170">
        <v>159.06673034341716</v>
      </c>
      <c r="AX65" s="170">
        <v>159.06673034341716</v>
      </c>
      <c r="AY65" s="170">
        <v>159.06673034341716</v>
      </c>
      <c r="AZ65" s="170">
        <v>161.05159659810607</v>
      </c>
      <c r="BA65" s="170">
        <v>161.05159659810607</v>
      </c>
      <c r="BB65" s="170">
        <v>161.05159659810607</v>
      </c>
      <c r="BC65" s="173"/>
      <c r="BD65" s="147"/>
      <c r="BE65" s="173"/>
      <c r="BF65" s="147"/>
      <c r="BG65" s="147"/>
    </row>
    <row r="66" spans="1:59" x14ac:dyDescent="0.3">
      <c r="A66" s="114" t="s">
        <v>105</v>
      </c>
      <c r="B66" s="113" t="s">
        <v>106</v>
      </c>
      <c r="C66" s="102">
        <v>0.12187410057097187</v>
      </c>
      <c r="D66" s="16">
        <v>100</v>
      </c>
      <c r="E66" s="16">
        <v>100</v>
      </c>
      <c r="F66" s="16">
        <v>100</v>
      </c>
      <c r="G66" s="16">
        <v>100</v>
      </c>
      <c r="H66" s="16">
        <v>100</v>
      </c>
      <c r="I66" s="16">
        <v>100</v>
      </c>
      <c r="J66" s="16">
        <v>100</v>
      </c>
      <c r="K66" s="16">
        <v>100</v>
      </c>
      <c r="L66" s="16">
        <v>100</v>
      </c>
      <c r="M66" s="16">
        <v>100</v>
      </c>
      <c r="N66" s="16">
        <v>100</v>
      </c>
      <c r="O66" s="16">
        <v>100</v>
      </c>
      <c r="P66" s="72">
        <v>100</v>
      </c>
      <c r="Q66" s="16">
        <v>100</v>
      </c>
      <c r="R66" s="16">
        <v>100</v>
      </c>
      <c r="S66" s="16">
        <v>100</v>
      </c>
      <c r="T66" s="16">
        <v>100</v>
      </c>
      <c r="U66" s="16">
        <v>100</v>
      </c>
      <c r="V66" s="16">
        <v>100</v>
      </c>
      <c r="W66" s="16">
        <v>100</v>
      </c>
      <c r="X66" s="16">
        <v>100</v>
      </c>
      <c r="Y66" s="16">
        <v>100</v>
      </c>
      <c r="Z66" s="16">
        <v>100</v>
      </c>
      <c r="AA66" s="16">
        <v>100</v>
      </c>
      <c r="AB66" s="16">
        <v>100</v>
      </c>
      <c r="AC66" s="16">
        <v>100</v>
      </c>
      <c r="AD66" s="16">
        <v>100</v>
      </c>
      <c r="AE66" s="16">
        <v>100</v>
      </c>
      <c r="AF66" s="16">
        <v>100</v>
      </c>
      <c r="AG66" s="16">
        <v>100</v>
      </c>
      <c r="AH66" s="16">
        <v>100</v>
      </c>
      <c r="AI66" s="16">
        <v>100</v>
      </c>
      <c r="AJ66" s="16">
        <v>100</v>
      </c>
      <c r="AK66" s="144">
        <v>100</v>
      </c>
      <c r="AL66" s="149">
        <v>100</v>
      </c>
      <c r="AM66" s="149">
        <v>100</v>
      </c>
      <c r="AN66" s="149">
        <v>100</v>
      </c>
      <c r="AO66" s="149">
        <v>100</v>
      </c>
      <c r="AP66" s="170">
        <v>99.753052366824988</v>
      </c>
      <c r="AQ66" s="170">
        <v>100</v>
      </c>
      <c r="AR66" s="170">
        <v>100</v>
      </c>
      <c r="AS66" s="170">
        <v>100</v>
      </c>
      <c r="AT66" s="170">
        <v>100</v>
      </c>
      <c r="AU66" s="170">
        <v>100</v>
      </c>
      <c r="AV66" s="170">
        <v>100</v>
      </c>
      <c r="AW66" s="170">
        <v>100</v>
      </c>
      <c r="AX66" s="170">
        <v>100</v>
      </c>
      <c r="AY66" s="170">
        <v>100</v>
      </c>
      <c r="AZ66" s="170">
        <v>100</v>
      </c>
      <c r="BA66" s="170">
        <v>100</v>
      </c>
      <c r="BB66" s="170">
        <v>100</v>
      </c>
      <c r="BC66" s="173"/>
      <c r="BD66" s="147"/>
      <c r="BE66" s="173"/>
      <c r="BF66" s="147"/>
      <c r="BG66" s="147"/>
    </row>
    <row r="67" spans="1:59" x14ac:dyDescent="0.3">
      <c r="A67" s="116" t="s">
        <v>107</v>
      </c>
      <c r="B67" s="112" t="s">
        <v>108</v>
      </c>
      <c r="C67" s="39">
        <v>13.01876863566817</v>
      </c>
      <c r="D67" s="40">
        <v>123.28126158138359</v>
      </c>
      <c r="E67" s="40">
        <v>124.80517337067998</v>
      </c>
      <c r="F67" s="40">
        <v>125.12750500161741</v>
      </c>
      <c r="G67" s="40">
        <v>124.8042486047928</v>
      </c>
      <c r="H67" s="40">
        <v>125.93935184608551</v>
      </c>
      <c r="I67" s="40">
        <v>127.6592560143597</v>
      </c>
      <c r="J67" s="40">
        <v>128.84566496330936</v>
      </c>
      <c r="K67" s="40">
        <v>129.35946873022544</v>
      </c>
      <c r="L67" s="40">
        <v>134.99297266010907</v>
      </c>
      <c r="M67" s="40">
        <v>136.60315331540718</v>
      </c>
      <c r="N67" s="40">
        <v>139.61217524554314</v>
      </c>
      <c r="O67" s="40">
        <v>136.92763374594495</v>
      </c>
      <c r="P67" s="73">
        <v>131.5275480729436</v>
      </c>
      <c r="Q67" s="40">
        <v>132.2126793457617</v>
      </c>
      <c r="R67" s="40">
        <v>131.7780842351392</v>
      </c>
      <c r="S67" s="40">
        <v>132.94209783109778</v>
      </c>
      <c r="T67" s="40">
        <v>134.34327103393889</v>
      </c>
      <c r="U67" s="40">
        <v>135.57242157097889</v>
      </c>
      <c r="V67" s="40">
        <v>136.52784304498397</v>
      </c>
      <c r="W67" s="40">
        <v>136.42038129154045</v>
      </c>
      <c r="X67" s="40">
        <v>136.95995057036444</v>
      </c>
      <c r="Y67" s="40">
        <v>137.28690909460587</v>
      </c>
      <c r="Z67" s="40">
        <v>137.96427254495907</v>
      </c>
      <c r="AA67" s="40">
        <v>138.32640185017354</v>
      </c>
      <c r="AB67" s="40">
        <v>138.57636120486518</v>
      </c>
      <c r="AC67" s="40">
        <v>138.55773923465225</v>
      </c>
      <c r="AD67" s="40">
        <v>138.34894022854934</v>
      </c>
      <c r="AE67" s="40">
        <v>133.55464123365627</v>
      </c>
      <c r="AF67" s="40">
        <v>134.40905410411432</v>
      </c>
      <c r="AG67" s="40">
        <v>134.74325498304069</v>
      </c>
      <c r="AH67" s="40">
        <v>136.11289682804616</v>
      </c>
      <c r="AI67" s="40">
        <v>139.07888807325784</v>
      </c>
      <c r="AJ67" s="40">
        <v>139.92300336645917</v>
      </c>
      <c r="AK67" s="145">
        <v>135.72548925007285</v>
      </c>
      <c r="AL67" s="150">
        <v>135.24460368825373</v>
      </c>
      <c r="AM67" s="150">
        <v>135.85513290628248</v>
      </c>
      <c r="AN67" s="150">
        <v>136.16160944035042</v>
      </c>
      <c r="AO67" s="150">
        <v>138.01204461177937</v>
      </c>
      <c r="AP67" s="150">
        <v>140.69168515951662</v>
      </c>
      <c r="AQ67" s="150">
        <v>141.89886076647977</v>
      </c>
      <c r="AR67" s="150">
        <v>141.94483363657136</v>
      </c>
      <c r="AS67" s="150">
        <v>147.01835631552865</v>
      </c>
      <c r="AT67" s="150">
        <v>148.30434696701724</v>
      </c>
      <c r="AU67" s="150">
        <v>147.14989341950528</v>
      </c>
      <c r="AV67" s="150">
        <v>148.67818396441501</v>
      </c>
      <c r="AW67" s="150">
        <v>149.3673903147037</v>
      </c>
      <c r="AX67" s="150">
        <v>151.83808060503657</v>
      </c>
      <c r="AY67" s="150">
        <v>154.87541266970285</v>
      </c>
      <c r="AZ67" s="150">
        <v>155.32265999124954</v>
      </c>
      <c r="BA67" s="150">
        <v>157.11692948451312</v>
      </c>
      <c r="BB67" s="150">
        <v>161.25781043874602</v>
      </c>
      <c r="BC67" s="173"/>
      <c r="BD67" s="147"/>
      <c r="BE67" s="173"/>
      <c r="BF67" s="147"/>
      <c r="BG67" s="147"/>
    </row>
    <row r="68" spans="1:59" x14ac:dyDescent="0.3">
      <c r="A68" s="114" t="s">
        <v>109</v>
      </c>
      <c r="B68" s="113" t="s">
        <v>110</v>
      </c>
      <c r="C68" s="102">
        <v>2.1760590961865214</v>
      </c>
      <c r="D68" s="16">
        <v>135.65867628253594</v>
      </c>
      <c r="E68" s="16">
        <v>143.47185064890914</v>
      </c>
      <c r="F68" s="16">
        <v>145.45602486435948</v>
      </c>
      <c r="G68" s="16">
        <v>144.02577100598194</v>
      </c>
      <c r="H68" s="16">
        <v>141.42862342375253</v>
      </c>
      <c r="I68" s="16">
        <v>140.91514327220943</v>
      </c>
      <c r="J68" s="16">
        <v>141.63856205862072</v>
      </c>
      <c r="K68" s="16">
        <v>139.94742415046767</v>
      </c>
      <c r="L68" s="16">
        <v>140.92825464952813</v>
      </c>
      <c r="M68" s="16">
        <v>140.38902162486738</v>
      </c>
      <c r="N68" s="16">
        <v>143.98233675370844</v>
      </c>
      <c r="O68" s="16">
        <v>143.43351440209386</v>
      </c>
      <c r="P68" s="72">
        <v>144.8755948821173</v>
      </c>
      <c r="Q68" s="16">
        <v>148.29330072690405</v>
      </c>
      <c r="R68" s="16">
        <v>146.87258807832305</v>
      </c>
      <c r="S68" s="16">
        <v>149.67232324652605</v>
      </c>
      <c r="T68" s="16">
        <v>150.16947943723486</v>
      </c>
      <c r="U68" s="16">
        <v>147.40203888680747</v>
      </c>
      <c r="V68" s="16">
        <v>147.2152096390798</v>
      </c>
      <c r="W68" s="16">
        <v>145.48139034070422</v>
      </c>
      <c r="X68" s="16">
        <v>148.34390120977943</v>
      </c>
      <c r="Y68" s="16">
        <v>149.49138327526333</v>
      </c>
      <c r="Z68" s="16">
        <v>152.4088705324759</v>
      </c>
      <c r="AA68" s="16">
        <v>152.11516080307294</v>
      </c>
      <c r="AB68" s="16">
        <v>151.16070694005498</v>
      </c>
      <c r="AC68" s="16">
        <v>152.07904930034448</v>
      </c>
      <c r="AD68" s="16">
        <v>153.00786898043418</v>
      </c>
      <c r="AE68" s="16">
        <v>147.90656440608353</v>
      </c>
      <c r="AF68" s="16">
        <v>150.89844273276475</v>
      </c>
      <c r="AG68" s="16">
        <v>152.38455522478318</v>
      </c>
      <c r="AH68" s="16">
        <v>154.65134642902558</v>
      </c>
      <c r="AI68" s="16">
        <v>154.3362583047147</v>
      </c>
      <c r="AJ68" s="16">
        <v>155.60550258071015</v>
      </c>
      <c r="AK68" s="144">
        <v>156.6979093701178</v>
      </c>
      <c r="AL68" s="149">
        <v>157.34895197885837</v>
      </c>
      <c r="AM68" s="149">
        <v>160.12173195254928</v>
      </c>
      <c r="AN68" s="149">
        <v>161.29744579322011</v>
      </c>
      <c r="AO68" s="149">
        <v>163.6647388705336</v>
      </c>
      <c r="AP68" s="170">
        <v>163.73504471171796</v>
      </c>
      <c r="AQ68" s="170">
        <v>160.1236041176995</v>
      </c>
      <c r="AR68" s="170">
        <v>160.94450776595471</v>
      </c>
      <c r="AS68" s="170">
        <v>163.75001703791818</v>
      </c>
      <c r="AT68" s="170">
        <v>162.92646587562035</v>
      </c>
      <c r="AU68" s="170">
        <v>163.56250011404526</v>
      </c>
      <c r="AV68" s="170">
        <v>163.60567241177228</v>
      </c>
      <c r="AW68" s="170">
        <v>161.58713956162049</v>
      </c>
      <c r="AX68" s="170">
        <v>162.62730986619223</v>
      </c>
      <c r="AY68" s="170">
        <v>163.78163057462777</v>
      </c>
      <c r="AZ68" s="170">
        <v>165.37647954341631</v>
      </c>
      <c r="BA68" s="170">
        <v>166.61872998895569</v>
      </c>
      <c r="BB68" s="170">
        <v>167.08980547504811</v>
      </c>
      <c r="BC68" s="173"/>
      <c r="BD68" s="147"/>
      <c r="BE68" s="173"/>
      <c r="BF68" s="147"/>
      <c r="BG68" s="147"/>
    </row>
    <row r="69" spans="1:59" x14ac:dyDescent="0.3">
      <c r="A69" s="114" t="s">
        <v>111</v>
      </c>
      <c r="B69" s="113" t="s">
        <v>112</v>
      </c>
      <c r="C69" s="102">
        <v>8.0923544937929268</v>
      </c>
      <c r="D69" s="16">
        <v>123.36266957825362</v>
      </c>
      <c r="E69" s="16">
        <v>123.72580224461531</v>
      </c>
      <c r="F69" s="16">
        <v>123.70757358303126</v>
      </c>
      <c r="G69" s="16">
        <v>123.56500786524454</v>
      </c>
      <c r="H69" s="16">
        <v>126.0895133243301</v>
      </c>
      <c r="I69" s="16">
        <v>128.98505747145003</v>
      </c>
      <c r="J69" s="16">
        <v>130.6359231373832</v>
      </c>
      <c r="K69" s="16">
        <v>131.95003103571702</v>
      </c>
      <c r="L69" s="16">
        <v>134.1166163526259</v>
      </c>
      <c r="M69" s="16">
        <v>136.86183683400409</v>
      </c>
      <c r="N69" s="16">
        <v>140.7908016818871</v>
      </c>
      <c r="O69" s="16">
        <v>136.62414013936385</v>
      </c>
      <c r="P69" s="72">
        <v>127.19538927704903</v>
      </c>
      <c r="Q69" s="16">
        <v>127.40322733168419</v>
      </c>
      <c r="R69" s="16">
        <v>127.01064220889737</v>
      </c>
      <c r="S69" s="16">
        <v>128.13875969397287</v>
      </c>
      <c r="T69" s="16">
        <v>130.31447383553285</v>
      </c>
      <c r="U69" s="16">
        <v>133.02904301397496</v>
      </c>
      <c r="V69" s="16">
        <v>134.78016621298917</v>
      </c>
      <c r="W69" s="16">
        <v>134.93647391661256</v>
      </c>
      <c r="X69" s="16">
        <v>135.1431563819209</v>
      </c>
      <c r="Y69" s="16">
        <v>135.36661821859437</v>
      </c>
      <c r="Z69" s="16">
        <v>135.56516449649223</v>
      </c>
      <c r="AA69" s="16">
        <v>136.26480758774014</v>
      </c>
      <c r="AB69" s="16">
        <v>136.89658671780455</v>
      </c>
      <c r="AC69" s="16">
        <v>136.63935981322155</v>
      </c>
      <c r="AD69" s="16">
        <v>136.01945952092947</v>
      </c>
      <c r="AE69" s="16">
        <v>129.67827300930844</v>
      </c>
      <c r="AF69" s="16">
        <v>123.41702138512916</v>
      </c>
      <c r="AG69" s="16">
        <v>123.55451944541859</v>
      </c>
      <c r="AH69" s="16">
        <v>125.14841633718257</v>
      </c>
      <c r="AI69" s="16">
        <v>130.00475378581743</v>
      </c>
      <c r="AJ69" s="16">
        <v>131.13300457780673</v>
      </c>
      <c r="AK69" s="144">
        <v>130.77513111120689</v>
      </c>
      <c r="AL69" s="149">
        <v>129.89333629926907</v>
      </c>
      <c r="AM69" s="149">
        <v>130.06336528959761</v>
      </c>
      <c r="AN69" s="149">
        <v>130.36511759399892</v>
      </c>
      <c r="AO69" s="149">
        <v>132.70547697301967</v>
      </c>
      <c r="AP69" s="170">
        <v>136.99750726891975</v>
      </c>
      <c r="AQ69" s="170">
        <v>139.9107073891949</v>
      </c>
      <c r="AR69" s="170">
        <v>139.76392381804149</v>
      </c>
      <c r="AS69" s="170">
        <v>140.3408013456216</v>
      </c>
      <c r="AT69" s="170">
        <v>142.62984767301344</v>
      </c>
      <c r="AU69" s="170">
        <v>143.70402320375263</v>
      </c>
      <c r="AV69" s="170">
        <v>146.07981352178638</v>
      </c>
      <c r="AW69" s="170">
        <v>147.71858168444615</v>
      </c>
      <c r="AX69" s="170">
        <v>151.46606874668959</v>
      </c>
      <c r="AY69" s="170">
        <v>154.18324151654653</v>
      </c>
      <c r="AZ69" s="170">
        <v>154.47390152141489</v>
      </c>
      <c r="BA69" s="170">
        <v>157.18177804550777</v>
      </c>
      <c r="BB69" s="170">
        <v>163.6570524658851</v>
      </c>
      <c r="BC69" s="173"/>
      <c r="BD69" s="147"/>
      <c r="BE69" s="173"/>
      <c r="BF69" s="147"/>
      <c r="BG69" s="147"/>
    </row>
    <row r="70" spans="1:59" x14ac:dyDescent="0.3">
      <c r="A70" s="114" t="s">
        <v>113</v>
      </c>
      <c r="B70" s="113" t="s">
        <v>114</v>
      </c>
      <c r="C70" s="102">
        <v>2.7503550456887247</v>
      </c>
      <c r="D70" s="16">
        <v>113.24882294758967</v>
      </c>
      <c r="E70" s="16">
        <v>113.2120740890544</v>
      </c>
      <c r="F70" s="16">
        <v>113.22159772081572</v>
      </c>
      <c r="G70" s="16">
        <v>113.24254374565761</v>
      </c>
      <c r="H70" s="16">
        <v>113.24254374565761</v>
      </c>
      <c r="I70" s="16">
        <v>113.27040484161243</v>
      </c>
      <c r="J70" s="16">
        <v>113.4565594959285</v>
      </c>
      <c r="K70" s="16">
        <v>113.36016519103008</v>
      </c>
      <c r="L70" s="16">
        <v>132.87552296298293</v>
      </c>
      <c r="M70" s="16">
        <v>132.84668124750129</v>
      </c>
      <c r="N70" s="16">
        <v>132.68667205636146</v>
      </c>
      <c r="O70" s="16">
        <v>132.67320014188883</v>
      </c>
      <c r="P70" s="72">
        <v>133.71316626568495</v>
      </c>
      <c r="Q70" s="16">
        <v>133.64064341759718</v>
      </c>
      <c r="R70" s="16">
        <v>133.86265092537769</v>
      </c>
      <c r="S70" s="16">
        <v>133.83811151723572</v>
      </c>
      <c r="T70" s="16">
        <v>133.67560827384784</v>
      </c>
      <c r="U70" s="16">
        <v>133.69629089562616</v>
      </c>
      <c r="V70" s="16">
        <v>133.21426327987047</v>
      </c>
      <c r="W70" s="16">
        <v>133.61747529572185</v>
      </c>
      <c r="X70" s="16">
        <v>133.29860265091133</v>
      </c>
      <c r="Y70" s="16">
        <v>133.28088719122169</v>
      </c>
      <c r="Z70" s="16">
        <v>133.5947035821348</v>
      </c>
      <c r="AA70" s="16">
        <v>133.48266257677219</v>
      </c>
      <c r="AB70" s="16">
        <v>133.56211789496578</v>
      </c>
      <c r="AC70" s="16">
        <v>133.50422316196162</v>
      </c>
      <c r="AD70" s="16">
        <v>133.60493032378048</v>
      </c>
      <c r="AE70" s="16">
        <v>133.60493032378048</v>
      </c>
      <c r="AF70" s="16">
        <v>153.70457790808905</v>
      </c>
      <c r="AG70" s="16">
        <v>153.7061530750122</v>
      </c>
      <c r="AH70" s="16">
        <v>153.7061530750122</v>
      </c>
      <c r="AI70" s="16">
        <v>153.7061530750122</v>
      </c>
      <c r="AJ70" s="16">
        <v>153.3778993769522</v>
      </c>
      <c r="AK70" s="144">
        <v>133.69768827613123</v>
      </c>
      <c r="AL70" s="149">
        <v>133.50082320150312</v>
      </c>
      <c r="AM70" s="149">
        <v>133.69667816511674</v>
      </c>
      <c r="AN70" s="149">
        <v>133.32932111194984</v>
      </c>
      <c r="AO70" s="149">
        <v>133.32932111194984</v>
      </c>
      <c r="AP70" s="170">
        <v>133.32932111194984</v>
      </c>
      <c r="AQ70" s="170">
        <v>133.32932111194984</v>
      </c>
      <c r="AR70" s="170">
        <v>133.32932111194984</v>
      </c>
      <c r="AS70" s="170">
        <v>153.42773225651715</v>
      </c>
      <c r="AT70" s="170">
        <v>153.43149047068013</v>
      </c>
      <c r="AU70" s="170">
        <v>144.30313413415919</v>
      </c>
      <c r="AV70" s="170">
        <v>144.51284454429006</v>
      </c>
      <c r="AW70" s="170">
        <v>144.55050218450771</v>
      </c>
      <c r="AX70" s="170">
        <v>144.39629643501647</v>
      </c>
      <c r="AY70" s="170">
        <v>149.86545507731415</v>
      </c>
      <c r="AZ70" s="170">
        <v>149.86545507731415</v>
      </c>
      <c r="BA70" s="170">
        <v>149.40837673054875</v>
      </c>
      <c r="BB70" s="170">
        <v>149.58430563142912</v>
      </c>
      <c r="BC70" s="173"/>
      <c r="BD70" s="147"/>
      <c r="BE70" s="173"/>
      <c r="BF70" s="147"/>
      <c r="BG70" s="147"/>
    </row>
    <row r="71" spans="1:59" x14ac:dyDescent="0.3">
      <c r="A71" s="116" t="s">
        <v>115</v>
      </c>
      <c r="B71" s="112" t="s">
        <v>116</v>
      </c>
      <c r="C71" s="39">
        <v>3.7801573473047543</v>
      </c>
      <c r="D71" s="40">
        <v>117.36291969103587</v>
      </c>
      <c r="E71" s="40">
        <v>117.20009892198135</v>
      </c>
      <c r="F71" s="40">
        <v>118.00926869300126</v>
      </c>
      <c r="G71" s="40">
        <v>117.501800785089</v>
      </c>
      <c r="H71" s="40">
        <v>117.7672406072477</v>
      </c>
      <c r="I71" s="40">
        <v>117.7672406072477</v>
      </c>
      <c r="J71" s="40">
        <v>117.33223255811214</v>
      </c>
      <c r="K71" s="40">
        <v>115.44934209373226</v>
      </c>
      <c r="L71" s="40">
        <v>116.00767364026221</v>
      </c>
      <c r="M71" s="40">
        <v>118.06141191385986</v>
      </c>
      <c r="N71" s="40">
        <v>118.08975390918259</v>
      </c>
      <c r="O71" s="40">
        <v>118.08975390918259</v>
      </c>
      <c r="P71" s="73">
        <v>118.11129349559819</v>
      </c>
      <c r="Q71" s="40">
        <v>117.98119987073706</v>
      </c>
      <c r="R71" s="40">
        <v>117.68980275824833</v>
      </c>
      <c r="S71" s="40">
        <v>117.86420774836985</v>
      </c>
      <c r="T71" s="40">
        <v>118.0393222046729</v>
      </c>
      <c r="U71" s="40">
        <v>117.9808065503239</v>
      </c>
      <c r="V71" s="40">
        <v>117.81111338917431</v>
      </c>
      <c r="W71" s="40">
        <v>117.05942833550904</v>
      </c>
      <c r="X71" s="40">
        <v>118.78195132332088</v>
      </c>
      <c r="Y71" s="40">
        <v>118.80322450664877</v>
      </c>
      <c r="Z71" s="40">
        <v>118.86137122326366</v>
      </c>
      <c r="AA71" s="40">
        <v>118.86137122326366</v>
      </c>
      <c r="AB71" s="40">
        <v>118.87835868144694</v>
      </c>
      <c r="AC71" s="40">
        <v>121.29467133415534</v>
      </c>
      <c r="AD71" s="40">
        <v>120.65825040591479</v>
      </c>
      <c r="AE71" s="40">
        <v>120.65825040591479</v>
      </c>
      <c r="AF71" s="40">
        <v>120.65739021888635</v>
      </c>
      <c r="AG71" s="40">
        <v>121.18866051239252</v>
      </c>
      <c r="AH71" s="40">
        <v>121.18866051239252</v>
      </c>
      <c r="AI71" s="40">
        <v>122.20175318350273</v>
      </c>
      <c r="AJ71" s="40">
        <v>122.20297655381971</v>
      </c>
      <c r="AK71" s="145">
        <v>121.6974454843168</v>
      </c>
      <c r="AL71" s="150">
        <v>121.58205260015993</v>
      </c>
      <c r="AM71" s="150">
        <v>122.01506645310319</v>
      </c>
      <c r="AN71" s="150">
        <v>122.6153266434554</v>
      </c>
      <c r="AO71" s="150">
        <v>122.28535856632823</v>
      </c>
      <c r="AP71" s="150">
        <v>122.10290892544451</v>
      </c>
      <c r="AQ71" s="150">
        <v>122.41509292268124</v>
      </c>
      <c r="AR71" s="150">
        <v>121.58360625606028</v>
      </c>
      <c r="AS71" s="150">
        <v>120.31873335328767</v>
      </c>
      <c r="AT71" s="150">
        <v>121.43459237692285</v>
      </c>
      <c r="AU71" s="150">
        <v>121.43459237692285</v>
      </c>
      <c r="AV71" s="150">
        <v>121.43459237692285</v>
      </c>
      <c r="AW71" s="150">
        <v>121.44915660665183</v>
      </c>
      <c r="AX71" s="150">
        <v>121.44915660665183</v>
      </c>
      <c r="AY71" s="150">
        <v>121.44915660665183</v>
      </c>
      <c r="AZ71" s="150">
        <v>121.3829355748159</v>
      </c>
      <c r="BA71" s="150">
        <v>120.98119555124289</v>
      </c>
      <c r="BB71" s="150">
        <v>120.9697753351968</v>
      </c>
      <c r="BC71" s="173"/>
      <c r="BD71" s="147"/>
      <c r="BE71" s="173"/>
      <c r="BF71" s="147"/>
      <c r="BG71" s="147"/>
    </row>
    <row r="72" spans="1:59" x14ac:dyDescent="0.3">
      <c r="A72" s="116" t="s">
        <v>117</v>
      </c>
      <c r="B72" s="112" t="s">
        <v>118</v>
      </c>
      <c r="C72" s="39">
        <v>4.8451722634544039</v>
      </c>
      <c r="D72" s="40">
        <v>122.87840444512585</v>
      </c>
      <c r="E72" s="40">
        <v>122.87451910008591</v>
      </c>
      <c r="F72" s="40">
        <v>124.10584518366336</v>
      </c>
      <c r="G72" s="40">
        <v>127.59146729926221</v>
      </c>
      <c r="H72" s="40">
        <v>129.1937563933555</v>
      </c>
      <c r="I72" s="40">
        <v>129.49832933636409</v>
      </c>
      <c r="J72" s="40">
        <v>130.43792254895885</v>
      </c>
      <c r="K72" s="40">
        <v>130.13631794591632</v>
      </c>
      <c r="L72" s="40">
        <v>131.36143508225499</v>
      </c>
      <c r="M72" s="40">
        <v>130.68143258746656</v>
      </c>
      <c r="N72" s="40">
        <v>131.05871633586995</v>
      </c>
      <c r="O72" s="40">
        <v>131.91721538054981</v>
      </c>
      <c r="P72" s="73">
        <v>131.22691355348692</v>
      </c>
      <c r="Q72" s="40">
        <v>132.63135296962943</v>
      </c>
      <c r="R72" s="40">
        <v>132.95754700833959</v>
      </c>
      <c r="S72" s="40">
        <v>132.90409814556952</v>
      </c>
      <c r="T72" s="40">
        <v>135.0505644702113</v>
      </c>
      <c r="U72" s="40">
        <v>134.71791789113965</v>
      </c>
      <c r="V72" s="40">
        <v>133.93491455717765</v>
      </c>
      <c r="W72" s="40">
        <v>134.57801005201506</v>
      </c>
      <c r="X72" s="40">
        <v>137.35298883003867</v>
      </c>
      <c r="Y72" s="40">
        <v>137.46271400216722</v>
      </c>
      <c r="Z72" s="40">
        <v>138.47779372062575</v>
      </c>
      <c r="AA72" s="40">
        <v>139.14181165702357</v>
      </c>
      <c r="AB72" s="40">
        <v>136.78169430681535</v>
      </c>
      <c r="AC72" s="40">
        <v>139.66294208397812</v>
      </c>
      <c r="AD72" s="40">
        <v>140.11420507671039</v>
      </c>
      <c r="AE72" s="40">
        <v>141.51447442307821</v>
      </c>
      <c r="AF72" s="40">
        <v>143.35018464914171</v>
      </c>
      <c r="AG72" s="40">
        <v>142.38592998129863</v>
      </c>
      <c r="AH72" s="40">
        <v>142.82713535494719</v>
      </c>
      <c r="AI72" s="40">
        <v>142.82833105293435</v>
      </c>
      <c r="AJ72" s="40">
        <v>142.62833804552929</v>
      </c>
      <c r="AK72" s="145">
        <v>145.29790807379567</v>
      </c>
      <c r="AL72" s="150">
        <v>144.60370008913813</v>
      </c>
      <c r="AM72" s="150">
        <v>143.30122116237999</v>
      </c>
      <c r="AN72" s="150">
        <v>143.54290215634595</v>
      </c>
      <c r="AO72" s="150">
        <v>142.81462355486809</v>
      </c>
      <c r="AP72" s="150">
        <v>143.95970718264087</v>
      </c>
      <c r="AQ72" s="150">
        <v>143.44225688400235</v>
      </c>
      <c r="AR72" s="150">
        <v>144.55850407412814</v>
      </c>
      <c r="AS72" s="150">
        <v>143.6942882835277</v>
      </c>
      <c r="AT72" s="150">
        <v>145.63852457948818</v>
      </c>
      <c r="AU72" s="150">
        <v>147.31026294965417</v>
      </c>
      <c r="AV72" s="150">
        <v>146.70415826285173</v>
      </c>
      <c r="AW72" s="150">
        <v>147.63539789265732</v>
      </c>
      <c r="AX72" s="150">
        <v>148.04922588433951</v>
      </c>
      <c r="AY72" s="150">
        <v>147.67356045922926</v>
      </c>
      <c r="AZ72" s="150">
        <v>149.73649836046775</v>
      </c>
      <c r="BA72" s="150">
        <v>149.84084305865341</v>
      </c>
      <c r="BB72" s="150">
        <v>150.35526208718133</v>
      </c>
      <c r="BC72" s="173"/>
      <c r="BD72" s="147"/>
      <c r="BE72" s="173"/>
      <c r="BF72" s="147"/>
      <c r="BG72" s="147"/>
    </row>
    <row r="73" spans="1:59" ht="26" x14ac:dyDescent="0.3">
      <c r="A73" s="114" t="s">
        <v>119</v>
      </c>
      <c r="B73" s="113" t="s">
        <v>120</v>
      </c>
      <c r="C73" s="102">
        <v>1.4098649336662032</v>
      </c>
      <c r="D73" s="16">
        <v>100.88661709789213</v>
      </c>
      <c r="E73" s="16">
        <v>100.27516386485648</v>
      </c>
      <c r="F73" s="16">
        <v>103.27178688767715</v>
      </c>
      <c r="G73" s="16">
        <v>112.02400881566599</v>
      </c>
      <c r="H73" s="16">
        <v>112.53286114196948</v>
      </c>
      <c r="I73" s="16">
        <v>111.18896377642341</v>
      </c>
      <c r="J73" s="16">
        <v>111.7965360516615</v>
      </c>
      <c r="K73" s="16">
        <v>110.89334001125175</v>
      </c>
      <c r="L73" s="16">
        <v>111.65855533185889</v>
      </c>
      <c r="M73" s="16">
        <v>111.4321278569969</v>
      </c>
      <c r="N73" s="16">
        <v>112.08914831890624</v>
      </c>
      <c r="O73" s="16">
        <v>115.48112897245915</v>
      </c>
      <c r="P73" s="72">
        <v>118.57807796393935</v>
      </c>
      <c r="Q73" s="16">
        <v>118.9604464089187</v>
      </c>
      <c r="R73" s="16">
        <v>117.26050462505162</v>
      </c>
      <c r="S73" s="16">
        <v>117.23379205610502</v>
      </c>
      <c r="T73" s="16">
        <v>118.37049771273863</v>
      </c>
      <c r="U73" s="16">
        <v>117.65364360583655</v>
      </c>
      <c r="V73" s="16">
        <v>117.31013263059025</v>
      </c>
      <c r="W73" s="16">
        <v>116.0707095862526</v>
      </c>
      <c r="X73" s="16">
        <v>123.8387686750925</v>
      </c>
      <c r="Y73" s="16">
        <v>123.99517557600819</v>
      </c>
      <c r="Z73" s="16">
        <v>124.66132699463195</v>
      </c>
      <c r="AA73" s="16">
        <v>124.48396586156217</v>
      </c>
      <c r="AB73" s="16">
        <v>120.3359054272928</v>
      </c>
      <c r="AC73" s="16">
        <v>126.60279454385565</v>
      </c>
      <c r="AD73" s="16">
        <v>125.31862984414408</v>
      </c>
      <c r="AE73" s="16">
        <v>126.57103559275103</v>
      </c>
      <c r="AF73" s="16">
        <v>126.79468428824579</v>
      </c>
      <c r="AG73" s="16">
        <v>125.60944261927447</v>
      </c>
      <c r="AH73" s="16">
        <v>125.75857305526563</v>
      </c>
      <c r="AI73" s="16">
        <v>126.11268636562896</v>
      </c>
      <c r="AJ73" s="16">
        <v>126.4626875001583</v>
      </c>
      <c r="AK73" s="144">
        <v>127.30339841727844</v>
      </c>
      <c r="AL73" s="149">
        <v>126.80342097937431</v>
      </c>
      <c r="AM73" s="149">
        <v>125.65516630442592</v>
      </c>
      <c r="AN73" s="149">
        <v>123.74197439066428</v>
      </c>
      <c r="AO73" s="149">
        <v>122.82660866289569</v>
      </c>
      <c r="AP73" s="170">
        <v>123.32276417898451</v>
      </c>
      <c r="AQ73" s="170">
        <v>122.60183067575265</v>
      </c>
      <c r="AR73" s="170">
        <v>123.23822624708285</v>
      </c>
      <c r="AS73" s="170">
        <v>121.1487005516733</v>
      </c>
      <c r="AT73" s="170">
        <v>123.08746384509625</v>
      </c>
      <c r="AU73" s="170">
        <v>126.8910786085748</v>
      </c>
      <c r="AV73" s="170">
        <v>125.73680094073316</v>
      </c>
      <c r="AW73" s="170">
        <v>123.97735794875568</v>
      </c>
      <c r="AX73" s="170">
        <v>125.75969084266218</v>
      </c>
      <c r="AY73" s="170">
        <v>127.34219754977605</v>
      </c>
      <c r="AZ73" s="170">
        <v>128.02740378897741</v>
      </c>
      <c r="BA73" s="170">
        <v>128.23967041800128</v>
      </c>
      <c r="BB73" s="170">
        <v>125.71233758612858</v>
      </c>
      <c r="BC73" s="173"/>
      <c r="BD73" s="147"/>
      <c r="BE73" s="173"/>
      <c r="BF73" s="147"/>
      <c r="BG73" s="147"/>
    </row>
    <row r="74" spans="1:59" x14ac:dyDescent="0.3">
      <c r="A74" s="114" t="s">
        <v>121</v>
      </c>
      <c r="B74" s="113" t="s">
        <v>122</v>
      </c>
      <c r="C74" s="102">
        <v>0.12875325058972431</v>
      </c>
      <c r="D74" s="16">
        <v>142.34525569854915</v>
      </c>
      <c r="E74" s="16">
        <v>142.34525569854915</v>
      </c>
      <c r="F74" s="16">
        <v>142.34525569854915</v>
      </c>
      <c r="G74" s="16">
        <v>142.34525569854915</v>
      </c>
      <c r="H74" s="16">
        <v>142.34525569854915</v>
      </c>
      <c r="I74" s="16">
        <v>142.34525569854915</v>
      </c>
      <c r="J74" s="16">
        <v>142.34525569854915</v>
      </c>
      <c r="K74" s="16">
        <v>142.34525569854915</v>
      </c>
      <c r="L74" s="16">
        <v>142.34525569854915</v>
      </c>
      <c r="M74" s="16">
        <v>137.96012567270944</v>
      </c>
      <c r="N74" s="16">
        <v>137.96012567270944</v>
      </c>
      <c r="O74" s="16">
        <v>140.22239014881109</v>
      </c>
      <c r="P74" s="72">
        <v>136.7207505781351</v>
      </c>
      <c r="Q74" s="16">
        <v>136.7207505781351</v>
      </c>
      <c r="R74" s="16">
        <v>140.64023345159271</v>
      </c>
      <c r="S74" s="16">
        <v>140.64023345159271</v>
      </c>
      <c r="T74" s="16">
        <v>141.99452842471305</v>
      </c>
      <c r="U74" s="16">
        <v>140.64023345159271</v>
      </c>
      <c r="V74" s="16">
        <v>140.64023345159271</v>
      </c>
      <c r="W74" s="16">
        <v>140.64023345159271</v>
      </c>
      <c r="X74" s="16">
        <v>140.64023345159271</v>
      </c>
      <c r="Y74" s="16">
        <v>140.64023345159271</v>
      </c>
      <c r="Z74" s="16">
        <v>140.64023345159271</v>
      </c>
      <c r="AA74" s="16">
        <v>140.64023345159271</v>
      </c>
      <c r="AB74" s="16">
        <v>141.51871658980536</v>
      </c>
      <c r="AC74" s="16">
        <v>141.22528086553089</v>
      </c>
      <c r="AD74" s="16">
        <v>141.22528086553089</v>
      </c>
      <c r="AE74" s="16">
        <v>142.63665404942697</v>
      </c>
      <c r="AF74" s="16">
        <v>141.24621165702865</v>
      </c>
      <c r="AG74" s="16">
        <v>143.55039096374884</v>
      </c>
      <c r="AH74" s="16">
        <v>150.23931870794763</v>
      </c>
      <c r="AI74" s="16">
        <v>150.23931870794763</v>
      </c>
      <c r="AJ74" s="16">
        <v>150.23931870794763</v>
      </c>
      <c r="AK74" s="144">
        <v>150.23931870794763</v>
      </c>
      <c r="AL74" s="149">
        <v>150.23931870794763</v>
      </c>
      <c r="AM74" s="149">
        <v>150.23931870794763</v>
      </c>
      <c r="AN74" s="149">
        <v>163.53550190170213</v>
      </c>
      <c r="AO74" s="149">
        <v>163.53550190170213</v>
      </c>
      <c r="AP74" s="170">
        <v>169.28542002443464</v>
      </c>
      <c r="AQ74" s="170">
        <v>169.28542002443464</v>
      </c>
      <c r="AR74" s="170">
        <v>169.28542002443464</v>
      </c>
      <c r="AS74" s="170">
        <v>169.28542002443464</v>
      </c>
      <c r="AT74" s="170">
        <v>169.28542002443464</v>
      </c>
      <c r="AU74" s="170">
        <v>169.28542002443464</v>
      </c>
      <c r="AV74" s="170">
        <v>169.28542002443464</v>
      </c>
      <c r="AW74" s="170">
        <v>169.28542002443464</v>
      </c>
      <c r="AX74" s="170">
        <v>172.04341888340565</v>
      </c>
      <c r="AY74" s="170">
        <v>172.04341888340565</v>
      </c>
      <c r="AZ74" s="170">
        <v>172.04341888340565</v>
      </c>
      <c r="BA74" s="170">
        <v>172.04341888340565</v>
      </c>
      <c r="BB74" s="170">
        <v>172.04341888340565</v>
      </c>
      <c r="BC74" s="173"/>
      <c r="BD74" s="147"/>
      <c r="BE74" s="173"/>
      <c r="BF74" s="147"/>
      <c r="BG74" s="147"/>
    </row>
    <row r="75" spans="1:59" ht="26" x14ac:dyDescent="0.3">
      <c r="A75" s="114" t="s">
        <v>123</v>
      </c>
      <c r="B75" s="113" t="s">
        <v>124</v>
      </c>
      <c r="C75" s="102">
        <v>0.75074883480058263</v>
      </c>
      <c r="D75" s="16">
        <v>125.40020569338009</v>
      </c>
      <c r="E75" s="16">
        <v>126.75772170685246</v>
      </c>
      <c r="F75" s="16">
        <v>126.87888026419959</v>
      </c>
      <c r="G75" s="16">
        <v>126.62343037474224</v>
      </c>
      <c r="H75" s="16">
        <v>126.81087187402159</v>
      </c>
      <c r="I75" s="16">
        <v>127.15364160961549</v>
      </c>
      <c r="J75" s="16">
        <v>127.32133969028214</v>
      </c>
      <c r="K75" s="16">
        <v>127.50197894120767</v>
      </c>
      <c r="L75" s="16">
        <v>125.4786946217431</v>
      </c>
      <c r="M75" s="16">
        <v>124.54758491415279</v>
      </c>
      <c r="N75" s="16">
        <v>125.36974044862946</v>
      </c>
      <c r="O75" s="16">
        <v>125.05271797550661</v>
      </c>
      <c r="P75" s="72">
        <v>124.71403160302637</v>
      </c>
      <c r="Q75" s="16">
        <v>126.46215528794133</v>
      </c>
      <c r="R75" s="16">
        <v>126.02731714219277</v>
      </c>
      <c r="S75" s="16">
        <v>123.7430509602862</v>
      </c>
      <c r="T75" s="16">
        <v>126.41777261454097</v>
      </c>
      <c r="U75" s="16">
        <v>125.27474708667681</v>
      </c>
      <c r="V75" s="16">
        <v>126.18989117191848</v>
      </c>
      <c r="W75" s="16">
        <v>126.17182349437456</v>
      </c>
      <c r="X75" s="16">
        <v>128.25738190582535</v>
      </c>
      <c r="Y75" s="16">
        <v>128.56227142200339</v>
      </c>
      <c r="Z75" s="16">
        <v>131.10785048439797</v>
      </c>
      <c r="AA75" s="16">
        <v>133.67847636437719</v>
      </c>
      <c r="AB75" s="16">
        <v>134.30011680648209</v>
      </c>
      <c r="AC75" s="16">
        <v>134.33143247855463</v>
      </c>
      <c r="AD75" s="16">
        <v>135.62902094189263</v>
      </c>
      <c r="AE75" s="16">
        <v>136.98446638298</v>
      </c>
      <c r="AF75" s="16">
        <v>137.19645620117834</v>
      </c>
      <c r="AG75" s="16">
        <v>137.98737554288581</v>
      </c>
      <c r="AH75" s="16">
        <v>136.48779577680926</v>
      </c>
      <c r="AI75" s="16">
        <v>134.68163474201026</v>
      </c>
      <c r="AJ75" s="16">
        <v>134.84176083691074</v>
      </c>
      <c r="AK75" s="144">
        <v>138.19357429424309</v>
      </c>
      <c r="AL75" s="149">
        <v>138.28557786979115</v>
      </c>
      <c r="AM75" s="149">
        <v>137.52579390477052</v>
      </c>
      <c r="AN75" s="149">
        <v>137.00082837046813</v>
      </c>
      <c r="AO75" s="149">
        <v>138.18889430888544</v>
      </c>
      <c r="AP75" s="170">
        <v>139.34160220913091</v>
      </c>
      <c r="AQ75" s="170">
        <v>140.43510346446922</v>
      </c>
      <c r="AR75" s="170">
        <v>140.51300859242579</v>
      </c>
      <c r="AS75" s="170">
        <v>142.07237227433285</v>
      </c>
      <c r="AT75" s="170">
        <v>143.62706820740198</v>
      </c>
      <c r="AU75" s="170">
        <v>146.14973828154146</v>
      </c>
      <c r="AV75" s="170">
        <v>146.15594080020534</v>
      </c>
      <c r="AW75" s="170">
        <v>146.53348341333322</v>
      </c>
      <c r="AX75" s="170">
        <v>147.41901026562047</v>
      </c>
      <c r="AY75" s="170">
        <v>146.49938140989366</v>
      </c>
      <c r="AZ75" s="170">
        <v>145.96515490968031</v>
      </c>
      <c r="BA75" s="170">
        <v>147.17272502669428</v>
      </c>
      <c r="BB75" s="170">
        <v>152.48683480553873</v>
      </c>
      <c r="BC75" s="173"/>
      <c r="BD75" s="147"/>
      <c r="BE75" s="173"/>
      <c r="BF75" s="147"/>
      <c r="BG75" s="147"/>
    </row>
    <row r="76" spans="1:59" x14ac:dyDescent="0.3">
      <c r="A76" s="114" t="s">
        <v>125</v>
      </c>
      <c r="B76" s="113" t="s">
        <v>126</v>
      </c>
      <c r="C76" s="102">
        <v>1.1162399601435604</v>
      </c>
      <c r="D76" s="16">
        <v>129.26921304645629</v>
      </c>
      <c r="E76" s="16">
        <v>129.26921304645629</v>
      </c>
      <c r="F76" s="16">
        <v>129.26921304645629</v>
      </c>
      <c r="G76" s="16">
        <v>132.40629111322184</v>
      </c>
      <c r="H76" s="16">
        <v>132.40629111322184</v>
      </c>
      <c r="I76" s="16">
        <v>132.40629111322184</v>
      </c>
      <c r="J76" s="16">
        <v>132.40629111322184</v>
      </c>
      <c r="K76" s="16">
        <v>132.40629111322184</v>
      </c>
      <c r="L76" s="16">
        <v>132.40629111322184</v>
      </c>
      <c r="M76" s="16">
        <v>132.40629111322184</v>
      </c>
      <c r="N76" s="16">
        <v>132.40629111322184</v>
      </c>
      <c r="O76" s="16">
        <v>132.40629111322184</v>
      </c>
      <c r="P76" s="72">
        <v>132.40629111322184</v>
      </c>
      <c r="Q76" s="16">
        <v>132.40629111322184</v>
      </c>
      <c r="R76" s="16">
        <v>132.40629111322184</v>
      </c>
      <c r="S76" s="16">
        <v>133.36298643218421</v>
      </c>
      <c r="T76" s="16">
        <v>135.80180553190399</v>
      </c>
      <c r="U76" s="16">
        <v>135.77386377062041</v>
      </c>
      <c r="V76" s="16">
        <v>135.77360916506993</v>
      </c>
      <c r="W76" s="16">
        <v>135.77360916506993</v>
      </c>
      <c r="X76" s="16">
        <v>136.01104839783778</v>
      </c>
      <c r="Y76" s="16">
        <v>136.02043695997449</v>
      </c>
      <c r="Z76" s="16">
        <v>136.10729158800183</v>
      </c>
      <c r="AA76" s="16">
        <v>136.16410784570115</v>
      </c>
      <c r="AB76" s="16">
        <v>135.96216595796008</v>
      </c>
      <c r="AC76" s="16">
        <v>136.20869802769749</v>
      </c>
      <c r="AD76" s="16">
        <v>136.2473100486684</v>
      </c>
      <c r="AE76" s="16">
        <v>137.60893452979627</v>
      </c>
      <c r="AF76" s="16">
        <v>137.76600586710251</v>
      </c>
      <c r="AG76" s="16">
        <v>137.40093815617155</v>
      </c>
      <c r="AH76" s="16">
        <v>137.43781404076475</v>
      </c>
      <c r="AI76" s="16">
        <v>137.43791397703848</v>
      </c>
      <c r="AJ76" s="16">
        <v>137.42119858891994</v>
      </c>
      <c r="AK76" s="144">
        <v>137.64432088559965</v>
      </c>
      <c r="AL76" s="149">
        <v>137.58629907749196</v>
      </c>
      <c r="AM76" s="149">
        <v>137.47743806750228</v>
      </c>
      <c r="AN76" s="149">
        <v>137.50484240178557</v>
      </c>
      <c r="AO76" s="149">
        <v>137.42226251033958</v>
      </c>
      <c r="AP76" s="170">
        <v>137.55210414166882</v>
      </c>
      <c r="AQ76" s="170">
        <v>137.49343018172607</v>
      </c>
      <c r="AR76" s="170">
        <v>141.16611741826256</v>
      </c>
      <c r="AS76" s="170">
        <v>141.06812353785904</v>
      </c>
      <c r="AT76" s="170">
        <v>141.28858150811928</v>
      </c>
      <c r="AU76" s="170">
        <v>141.21770943472214</v>
      </c>
      <c r="AV76" s="170">
        <v>141.26905070255162</v>
      </c>
      <c r="AW76" s="170">
        <v>141.17199099460603</v>
      </c>
      <c r="AX76" s="170">
        <v>141.37376011642567</v>
      </c>
      <c r="AY76" s="170">
        <v>141.50827218412815</v>
      </c>
      <c r="AZ76" s="170">
        <v>141.68381309101386</v>
      </c>
      <c r="BA76" s="170">
        <v>141.74366807931438</v>
      </c>
      <c r="BB76" s="170">
        <v>141.72093319049458</v>
      </c>
      <c r="BC76" s="173"/>
      <c r="BD76" s="147"/>
      <c r="BE76" s="173"/>
      <c r="BF76" s="147"/>
      <c r="BG76" s="147"/>
    </row>
    <row r="77" spans="1:59" x14ac:dyDescent="0.3">
      <c r="A77" s="114" t="s">
        <v>127</v>
      </c>
      <c r="B77" s="113" t="s">
        <v>128</v>
      </c>
      <c r="C77" s="102">
        <v>1.2065850154745159</v>
      </c>
      <c r="D77" s="16">
        <v>130.38230586401642</v>
      </c>
      <c r="E77" s="16">
        <v>130.4193262853322</v>
      </c>
      <c r="F77" s="16">
        <v>132.15340300589457</v>
      </c>
      <c r="G77" s="16">
        <v>132.60966452287664</v>
      </c>
      <c r="H77" s="16">
        <v>138.31676892843524</v>
      </c>
      <c r="I77" s="16">
        <v>137.38111710173175</v>
      </c>
      <c r="J77" s="16">
        <v>140.17767061848693</v>
      </c>
      <c r="K77" s="16">
        <v>140.1779205823841</v>
      </c>
      <c r="L77" s="16">
        <v>140.66526598687383</v>
      </c>
      <c r="M77" s="16">
        <v>141.56706948794408</v>
      </c>
      <c r="N77" s="16">
        <v>141.25200828714819</v>
      </c>
      <c r="O77" s="16">
        <v>141.09389362987332</v>
      </c>
      <c r="P77" s="72">
        <v>136.36439886686293</v>
      </c>
      <c r="Q77" s="16">
        <v>138.33388921861138</v>
      </c>
      <c r="R77" s="16">
        <v>139.5777562381133</v>
      </c>
      <c r="S77" s="16">
        <v>140.78763850565929</v>
      </c>
      <c r="T77" s="16">
        <v>143.07761521752241</v>
      </c>
      <c r="U77" s="16">
        <v>143.07273731416325</v>
      </c>
      <c r="V77" s="16">
        <v>141.50725229672975</v>
      </c>
      <c r="W77" s="16">
        <v>143.59926336474621</v>
      </c>
      <c r="X77" s="16">
        <v>144.06132509331508</v>
      </c>
      <c r="Y77" s="16">
        <v>143.35106856436414</v>
      </c>
      <c r="Z77" s="16">
        <v>145.62600138780419</v>
      </c>
      <c r="AA77" s="16">
        <v>147.09498866848384</v>
      </c>
      <c r="AB77" s="16">
        <v>143.44771676140189</v>
      </c>
      <c r="AC77" s="16">
        <v>145.04829541036213</v>
      </c>
      <c r="AD77" s="16">
        <v>145.34800668974935</v>
      </c>
      <c r="AE77" s="16">
        <v>146.80058145339942</v>
      </c>
      <c r="AF77" s="16">
        <v>148.07743938949955</v>
      </c>
      <c r="AG77" s="16">
        <v>147.85536878519977</v>
      </c>
      <c r="AH77" s="16">
        <v>150.03599707616584</v>
      </c>
      <c r="AI77" s="16">
        <v>150.93222092487335</v>
      </c>
      <c r="AJ77" s="16">
        <v>150.00544646843423</v>
      </c>
      <c r="AK77" s="144">
        <v>158.11792453434046</v>
      </c>
      <c r="AL77" s="149">
        <v>158.20395242855355</v>
      </c>
      <c r="AM77" s="149">
        <v>156.91620813211969</v>
      </c>
      <c r="AN77" s="149">
        <v>158.2344015627437</v>
      </c>
      <c r="AO77" s="149">
        <v>158.71527929833431</v>
      </c>
      <c r="AP77" s="170">
        <v>157.88649964506359</v>
      </c>
      <c r="AQ77" s="170">
        <v>158.36262312466368</v>
      </c>
      <c r="AR77" s="170">
        <v>159.94481846102974</v>
      </c>
      <c r="AS77" s="170">
        <v>159.38139451849219</v>
      </c>
      <c r="AT77" s="170">
        <v>160.47947288879664</v>
      </c>
      <c r="AU77" s="170">
        <v>161.01590606601616</v>
      </c>
      <c r="AV77" s="170">
        <v>161.1952637664381</v>
      </c>
      <c r="AW77" s="170">
        <v>165.13249972607099</v>
      </c>
      <c r="AX77" s="170">
        <v>163.34926508736882</v>
      </c>
      <c r="AY77" s="170">
        <v>162.84719897959386</v>
      </c>
      <c r="AZ77" s="170">
        <v>164.25217172145631</v>
      </c>
      <c r="BA77" s="170">
        <v>162.24705853648624</v>
      </c>
      <c r="BB77" s="170">
        <v>164.69729981223611</v>
      </c>
      <c r="BC77" s="173"/>
      <c r="BD77" s="147"/>
      <c r="BE77" s="173"/>
      <c r="BF77" s="147"/>
      <c r="BG77" s="147"/>
    </row>
    <row r="78" spans="1:59" x14ac:dyDescent="0.3">
      <c r="A78" s="114" t="s">
        <v>129</v>
      </c>
      <c r="B78" s="113" t="s">
        <v>130</v>
      </c>
      <c r="C78" s="102">
        <v>0.23298026877981823</v>
      </c>
      <c r="D78" s="16">
        <v>167.59471964922031</v>
      </c>
      <c r="E78" s="16">
        <v>166.64794185423065</v>
      </c>
      <c r="F78" s="16">
        <v>164.75028173623832</v>
      </c>
      <c r="G78" s="16">
        <v>167.70554190557027</v>
      </c>
      <c r="H78" s="16">
        <v>167.78763246582952</v>
      </c>
      <c r="I78" s="16">
        <v>185.99531873132463</v>
      </c>
      <c r="J78" s="16">
        <v>186.83537879797734</v>
      </c>
      <c r="K78" s="16">
        <v>185.44531197758783</v>
      </c>
      <c r="L78" s="16">
        <v>210.28865186403661</v>
      </c>
      <c r="M78" s="16">
        <v>198.27059384208673</v>
      </c>
      <c r="N78" s="16">
        <v>201.12324081109466</v>
      </c>
      <c r="O78" s="16">
        <v>199.0408769325191</v>
      </c>
      <c r="P78" s="72">
        <v>193.46419153890938</v>
      </c>
      <c r="Q78" s="16">
        <v>204.52480061922506</v>
      </c>
      <c r="R78" s="16">
        <v>214.38886076016311</v>
      </c>
      <c r="S78" s="16">
        <v>209.95018007980528</v>
      </c>
      <c r="T78" s="16">
        <v>214.79876530523723</v>
      </c>
      <c r="U78" s="16">
        <v>216.80969855172282</v>
      </c>
      <c r="V78" s="16">
        <v>207.7645104788962</v>
      </c>
      <c r="W78" s="16">
        <v>217.86280178844808</v>
      </c>
      <c r="X78" s="16">
        <v>218.31369675290318</v>
      </c>
      <c r="Y78" s="16">
        <v>222.30001846253086</v>
      </c>
      <c r="Z78" s="16">
        <v>218.97832770262647</v>
      </c>
      <c r="AA78" s="16">
        <v>217.69737599926978</v>
      </c>
      <c r="AB78" s="16">
        <v>211.08473732034159</v>
      </c>
      <c r="AC78" s="16">
        <v>223.67173474372547</v>
      </c>
      <c r="AD78" s="16">
        <v>234.9089750579723</v>
      </c>
      <c r="AE78" s="16">
        <v>237.25660167284889</v>
      </c>
      <c r="AF78" s="16">
        <v>266.79954866474066</v>
      </c>
      <c r="AG78" s="16">
        <v>252.99601310936896</v>
      </c>
      <c r="AH78" s="16">
        <v>250.93477882556749</v>
      </c>
      <c r="AI78" s="16">
        <v>249.99492626150465</v>
      </c>
      <c r="AJ78" s="16">
        <v>248.08155040289077</v>
      </c>
      <c r="AK78" s="144">
        <v>244.62810461064112</v>
      </c>
      <c r="AL78" s="149">
        <v>232.75258436192158</v>
      </c>
      <c r="AM78" s="149">
        <v>222.25317222880818</v>
      </c>
      <c r="AN78" s="149">
        <v>226.24242181926189</v>
      </c>
      <c r="AO78" s="149">
        <v>210.71289534016717</v>
      </c>
      <c r="AP78" s="170">
        <v>228.30219215825943</v>
      </c>
      <c r="AQ78" s="170">
        <v>216.19536863053389</v>
      </c>
      <c r="AR78" s="170">
        <v>209.51685243543298</v>
      </c>
      <c r="AS78" s="170">
        <v>202.55140305878024</v>
      </c>
      <c r="AT78" s="170">
        <v>219.49949205279228</v>
      </c>
      <c r="AU78" s="170">
        <v>220.68089550948807</v>
      </c>
      <c r="AV78" s="170">
        <v>213.86623244763041</v>
      </c>
      <c r="AW78" s="170">
        <v>222.73773795887791</v>
      </c>
      <c r="AX78" s="170">
        <v>224.44908943456247</v>
      </c>
      <c r="AY78" s="170">
        <v>211.97920759548552</v>
      </c>
      <c r="AZ78" s="170">
        <v>244.33879916511768</v>
      </c>
      <c r="BA78" s="170">
        <v>251.43058382381253</v>
      </c>
      <c r="BB78" s="170">
        <v>247.71798704018963</v>
      </c>
      <c r="BC78" s="173"/>
      <c r="BD78" s="147"/>
      <c r="BE78" s="173"/>
      <c r="BF78" s="147"/>
      <c r="BG78" s="147"/>
    </row>
    <row r="79" spans="1:59" x14ac:dyDescent="0.3">
      <c r="A79" s="116" t="s">
        <v>131</v>
      </c>
      <c r="B79" s="112" t="s">
        <v>132</v>
      </c>
      <c r="C79" s="39">
        <v>4.486061719744435</v>
      </c>
      <c r="D79" s="40">
        <v>151.26245236629131</v>
      </c>
      <c r="E79" s="40">
        <v>151.26245236629131</v>
      </c>
      <c r="F79" s="40">
        <v>151.26245236629131</v>
      </c>
      <c r="G79" s="40">
        <v>151.26245236629131</v>
      </c>
      <c r="H79" s="40">
        <v>151.26245236629131</v>
      </c>
      <c r="I79" s="40">
        <v>151.26245236629131</v>
      </c>
      <c r="J79" s="40">
        <v>151.26245236629131</v>
      </c>
      <c r="K79" s="40">
        <v>151.26245236629131</v>
      </c>
      <c r="L79" s="40">
        <v>151.26245236629131</v>
      </c>
      <c r="M79" s="40">
        <v>151.26245236629131</v>
      </c>
      <c r="N79" s="40">
        <v>151.26245236629131</v>
      </c>
      <c r="O79" s="40">
        <v>151.26245236629131</v>
      </c>
      <c r="P79" s="73">
        <v>174.24687306786214</v>
      </c>
      <c r="Q79" s="40">
        <v>164.75530836528398</v>
      </c>
      <c r="R79" s="40">
        <v>164.75530836528398</v>
      </c>
      <c r="S79" s="40">
        <v>174.24687306786214</v>
      </c>
      <c r="T79" s="40">
        <v>174.24687306786214</v>
      </c>
      <c r="U79" s="40">
        <v>174.24687306786214</v>
      </c>
      <c r="V79" s="40">
        <v>174.24687306786214</v>
      </c>
      <c r="W79" s="40">
        <v>174.24687306786214</v>
      </c>
      <c r="X79" s="40">
        <v>174.24687306786214</v>
      </c>
      <c r="Y79" s="40">
        <v>174.24687306786214</v>
      </c>
      <c r="Z79" s="40">
        <v>174.24687306786214</v>
      </c>
      <c r="AA79" s="40">
        <v>174.24687306786214</v>
      </c>
      <c r="AB79" s="40">
        <v>181.24532197060162</v>
      </c>
      <c r="AC79" s="40">
        <v>185.46916859934228</v>
      </c>
      <c r="AD79" s="40">
        <v>185.46916859934228</v>
      </c>
      <c r="AE79" s="40">
        <v>185.46916859934228</v>
      </c>
      <c r="AF79" s="40">
        <v>185.46916859934228</v>
      </c>
      <c r="AG79" s="40">
        <v>185.46916859934228</v>
      </c>
      <c r="AH79" s="40">
        <v>185.46916859934228</v>
      </c>
      <c r="AI79" s="40">
        <v>185.46916859934228</v>
      </c>
      <c r="AJ79" s="40">
        <v>185.46916859934228</v>
      </c>
      <c r="AK79" s="145">
        <v>185.46916859934228</v>
      </c>
      <c r="AL79" s="150">
        <v>185.46916859934228</v>
      </c>
      <c r="AM79" s="150">
        <v>185.46916859934228</v>
      </c>
      <c r="AN79" s="150">
        <v>189.77486285891158</v>
      </c>
      <c r="AO79" s="150">
        <v>189.77486285891158</v>
      </c>
      <c r="AP79" s="150">
        <v>189.77486285891158</v>
      </c>
      <c r="AQ79" s="150">
        <v>189.77486285891158</v>
      </c>
      <c r="AR79" s="150">
        <v>189.77486285891158</v>
      </c>
      <c r="AS79" s="150">
        <v>189.77486285891158</v>
      </c>
      <c r="AT79" s="150">
        <v>189.77486285891158</v>
      </c>
      <c r="AU79" s="150">
        <v>189.77486285891158</v>
      </c>
      <c r="AV79" s="150">
        <v>189.77486285891158</v>
      </c>
      <c r="AW79" s="150">
        <v>189.77486285891158</v>
      </c>
      <c r="AX79" s="150">
        <v>189.77486285891158</v>
      </c>
      <c r="AY79" s="150">
        <v>189.77486285891158</v>
      </c>
      <c r="AZ79" s="150">
        <v>194.47059611131826</v>
      </c>
      <c r="BA79" s="150">
        <v>194.47059611131826</v>
      </c>
      <c r="BB79" s="150">
        <v>194.47059611131826</v>
      </c>
      <c r="BC79" s="173"/>
      <c r="BD79" s="147"/>
      <c r="BE79" s="173"/>
      <c r="BF79" s="147"/>
      <c r="BG79" s="147"/>
    </row>
    <row r="80" spans="1:59" x14ac:dyDescent="0.3">
      <c r="A80" s="114" t="s">
        <v>133</v>
      </c>
      <c r="B80" s="113" t="s">
        <v>134</v>
      </c>
      <c r="C80" s="102">
        <v>0.28324001761333917</v>
      </c>
      <c r="D80" s="16">
        <v>151.2766187638241</v>
      </c>
      <c r="E80" s="16">
        <v>151.2766187638241</v>
      </c>
      <c r="F80" s="16">
        <v>151.2766187638241</v>
      </c>
      <c r="G80" s="16">
        <v>151.2766187638241</v>
      </c>
      <c r="H80" s="16">
        <v>151.2766187638241</v>
      </c>
      <c r="I80" s="16">
        <v>151.2766187638241</v>
      </c>
      <c r="J80" s="16">
        <v>151.2766187638241</v>
      </c>
      <c r="K80" s="16">
        <v>151.2766187638241</v>
      </c>
      <c r="L80" s="16">
        <v>151.2766187638241</v>
      </c>
      <c r="M80" s="16">
        <v>151.2766187638241</v>
      </c>
      <c r="N80" s="16">
        <v>151.2766187638241</v>
      </c>
      <c r="O80" s="16">
        <v>151.2766187638241</v>
      </c>
      <c r="P80" s="72">
        <v>186.0521018838127</v>
      </c>
      <c r="Q80" s="16">
        <v>186.0521018838127</v>
      </c>
      <c r="R80" s="16">
        <v>186.0521018838127</v>
      </c>
      <c r="S80" s="16">
        <v>186.0521018838127</v>
      </c>
      <c r="T80" s="16">
        <v>186.0521018838127</v>
      </c>
      <c r="U80" s="16">
        <v>186.0521018838127</v>
      </c>
      <c r="V80" s="16">
        <v>186.0521018838127</v>
      </c>
      <c r="W80" s="16">
        <v>186.0521018838127</v>
      </c>
      <c r="X80" s="16">
        <v>186.0521018838127</v>
      </c>
      <c r="Y80" s="16">
        <v>186.0521018838127</v>
      </c>
      <c r="Z80" s="16">
        <v>186.0521018838127</v>
      </c>
      <c r="AA80" s="16">
        <v>186.0521018838127</v>
      </c>
      <c r="AB80" s="16">
        <v>208.01257358446091</v>
      </c>
      <c r="AC80" s="16">
        <v>208.01257358446091</v>
      </c>
      <c r="AD80" s="16">
        <v>208.01257358446091</v>
      </c>
      <c r="AE80" s="16">
        <v>208.01257358446091</v>
      </c>
      <c r="AF80" s="16">
        <v>208.01257358446091</v>
      </c>
      <c r="AG80" s="16">
        <v>208.01257358446091</v>
      </c>
      <c r="AH80" s="16">
        <v>208.01257358446091</v>
      </c>
      <c r="AI80" s="16">
        <v>208.01257358446091</v>
      </c>
      <c r="AJ80" s="16">
        <v>208.01257358446091</v>
      </c>
      <c r="AK80" s="144">
        <v>208.01257358446091</v>
      </c>
      <c r="AL80" s="149">
        <v>208.01257358446091</v>
      </c>
      <c r="AM80" s="149">
        <v>208.01257358446091</v>
      </c>
      <c r="AN80" s="149">
        <v>208.01257358446091</v>
      </c>
      <c r="AO80" s="149">
        <v>208.01257358446091</v>
      </c>
      <c r="AP80" s="170">
        <v>208.01257358446091</v>
      </c>
      <c r="AQ80" s="170">
        <v>208.01257358446091</v>
      </c>
      <c r="AR80" s="170">
        <v>208.01257358446091</v>
      </c>
      <c r="AS80" s="170">
        <v>208.01257358446091</v>
      </c>
      <c r="AT80" s="170">
        <v>208.01257358446091</v>
      </c>
      <c r="AU80" s="170">
        <v>208.01257358446091</v>
      </c>
      <c r="AV80" s="170">
        <v>208.01257358446091</v>
      </c>
      <c r="AW80" s="170">
        <v>208.01257358446091</v>
      </c>
      <c r="AX80" s="170">
        <v>208.01257358446091</v>
      </c>
      <c r="AY80" s="170">
        <v>208.01257358446091</v>
      </c>
      <c r="AZ80" s="170">
        <v>208.01257358446091</v>
      </c>
      <c r="BA80" s="170">
        <v>208.01257358446091</v>
      </c>
      <c r="BB80" s="170">
        <v>208.01257358446091</v>
      </c>
      <c r="BC80" s="173"/>
      <c r="BD80" s="147"/>
      <c r="BE80" s="173"/>
      <c r="BF80" s="147"/>
      <c r="BG80" s="147"/>
    </row>
    <row r="81" spans="1:59" x14ac:dyDescent="0.3">
      <c r="A81" s="114" t="s">
        <v>135</v>
      </c>
      <c r="B81" s="113" t="s">
        <v>136</v>
      </c>
      <c r="C81" s="102">
        <v>1.5976540488642037</v>
      </c>
      <c r="D81" s="16">
        <v>170.72308027675106</v>
      </c>
      <c r="E81" s="16">
        <v>170.72308027675106</v>
      </c>
      <c r="F81" s="16">
        <v>170.72308027675106</v>
      </c>
      <c r="G81" s="16">
        <v>170.72308027675106</v>
      </c>
      <c r="H81" s="16">
        <v>170.72308027675106</v>
      </c>
      <c r="I81" s="16">
        <v>170.72308027675106</v>
      </c>
      <c r="J81" s="16">
        <v>170.72308027675106</v>
      </c>
      <c r="K81" s="16">
        <v>170.72308027675106</v>
      </c>
      <c r="L81" s="16">
        <v>170.72308027675106</v>
      </c>
      <c r="M81" s="16">
        <v>170.72308027675106</v>
      </c>
      <c r="N81" s="16">
        <v>170.72308027675106</v>
      </c>
      <c r="O81" s="16">
        <v>170.72308027675106</v>
      </c>
      <c r="P81" s="72">
        <v>200.34373509456472</v>
      </c>
      <c r="Q81" s="16">
        <v>152.81572340787878</v>
      </c>
      <c r="R81" s="16">
        <v>152.81572340787878</v>
      </c>
      <c r="S81" s="16">
        <v>200.34373509456472</v>
      </c>
      <c r="T81" s="16">
        <v>200.34373509456472</v>
      </c>
      <c r="U81" s="16">
        <v>200.34373509456472</v>
      </c>
      <c r="V81" s="16">
        <v>200.34373509456472</v>
      </c>
      <c r="W81" s="16">
        <v>200.34373509456472</v>
      </c>
      <c r="X81" s="16">
        <v>200.34373509456472</v>
      </c>
      <c r="Y81" s="16">
        <v>200.34373509456472</v>
      </c>
      <c r="Z81" s="16">
        <v>200.34373509456472</v>
      </c>
      <c r="AA81" s="16">
        <v>200.34373509456472</v>
      </c>
      <c r="AB81" s="16">
        <v>206.94666743034995</v>
      </c>
      <c r="AC81" s="16">
        <v>214.39576493409774</v>
      </c>
      <c r="AD81" s="16">
        <v>214.39576493409774</v>
      </c>
      <c r="AE81" s="16">
        <v>214.39576493409774</v>
      </c>
      <c r="AF81" s="16">
        <v>214.39576493409774</v>
      </c>
      <c r="AG81" s="16">
        <v>214.39576493409774</v>
      </c>
      <c r="AH81" s="16">
        <v>214.39576493409774</v>
      </c>
      <c r="AI81" s="16">
        <v>214.39576493409774</v>
      </c>
      <c r="AJ81" s="16">
        <v>214.39576493409774</v>
      </c>
      <c r="AK81" s="144">
        <v>214.39576493409774</v>
      </c>
      <c r="AL81" s="149">
        <v>214.39576493409774</v>
      </c>
      <c r="AM81" s="149">
        <v>214.39576493409774</v>
      </c>
      <c r="AN81" s="149">
        <v>226.54521264894024</v>
      </c>
      <c r="AO81" s="149">
        <v>226.54521264894024</v>
      </c>
      <c r="AP81" s="170">
        <v>226.54521264894024</v>
      </c>
      <c r="AQ81" s="170">
        <v>226.54521264894024</v>
      </c>
      <c r="AR81" s="170">
        <v>226.54521264894024</v>
      </c>
      <c r="AS81" s="170">
        <v>226.54521264894024</v>
      </c>
      <c r="AT81" s="170">
        <v>226.54521264894024</v>
      </c>
      <c r="AU81" s="170">
        <v>226.54521264894024</v>
      </c>
      <c r="AV81" s="170">
        <v>226.54521264894024</v>
      </c>
      <c r="AW81" s="170">
        <v>226.54521264894024</v>
      </c>
      <c r="AX81" s="170">
        <v>226.54521264894024</v>
      </c>
      <c r="AY81" s="170">
        <v>226.54521264894024</v>
      </c>
      <c r="AZ81" s="170">
        <v>232.67402579955137</v>
      </c>
      <c r="BA81" s="170">
        <v>232.67402579955137</v>
      </c>
      <c r="BB81" s="170">
        <v>232.67402579955137</v>
      </c>
      <c r="BC81" s="173"/>
      <c r="BD81" s="147"/>
      <c r="BE81" s="173"/>
      <c r="BF81" s="147"/>
      <c r="BG81" s="147"/>
    </row>
    <row r="82" spans="1:59" x14ac:dyDescent="0.3">
      <c r="A82" s="114" t="s">
        <v>137</v>
      </c>
      <c r="B82" s="113" t="s">
        <v>138</v>
      </c>
      <c r="C82" s="102">
        <v>2.6051676532668924</v>
      </c>
      <c r="D82" s="16">
        <v>139.32642075378499</v>
      </c>
      <c r="E82" s="16">
        <v>139.32642075378499</v>
      </c>
      <c r="F82" s="16">
        <v>139.32642075378499</v>
      </c>
      <c r="G82" s="16">
        <v>139.32642075378499</v>
      </c>
      <c r="H82" s="16">
        <v>139.32642075378499</v>
      </c>
      <c r="I82" s="16">
        <v>139.32642075378499</v>
      </c>
      <c r="J82" s="16">
        <v>139.32642075378499</v>
      </c>
      <c r="K82" s="16">
        <v>139.32642075378499</v>
      </c>
      <c r="L82" s="16">
        <v>139.32642075378499</v>
      </c>
      <c r="M82" s="16">
        <v>139.32642075378499</v>
      </c>
      <c r="N82" s="16">
        <v>139.32642075378499</v>
      </c>
      <c r="O82" s="16">
        <v>139.32642075378499</v>
      </c>
      <c r="P82" s="72">
        <v>156.9591294399639</v>
      </c>
      <c r="Q82" s="16">
        <v>169.76198118394291</v>
      </c>
      <c r="R82" s="16">
        <v>169.76198118394291</v>
      </c>
      <c r="S82" s="16">
        <v>156.9591294399639</v>
      </c>
      <c r="T82" s="16">
        <v>156.9591294399639</v>
      </c>
      <c r="U82" s="16">
        <v>156.9591294399639</v>
      </c>
      <c r="V82" s="16">
        <v>156.9591294399639</v>
      </c>
      <c r="W82" s="16">
        <v>156.9591294399639</v>
      </c>
      <c r="X82" s="16">
        <v>156.9591294399639</v>
      </c>
      <c r="Y82" s="16">
        <v>156.9591294399639</v>
      </c>
      <c r="Z82" s="16">
        <v>156.9591294399639</v>
      </c>
      <c r="AA82" s="16">
        <v>156.9591294399639</v>
      </c>
      <c r="AB82" s="16">
        <v>162.57342751782201</v>
      </c>
      <c r="AC82" s="16">
        <v>165.27857237680294</v>
      </c>
      <c r="AD82" s="16">
        <v>165.27857237680294</v>
      </c>
      <c r="AE82" s="16">
        <v>165.27857237680294</v>
      </c>
      <c r="AF82" s="16">
        <v>165.27857237680294</v>
      </c>
      <c r="AG82" s="16">
        <v>165.27857237680294</v>
      </c>
      <c r="AH82" s="16">
        <v>165.27857237680294</v>
      </c>
      <c r="AI82" s="16">
        <v>165.27857237680294</v>
      </c>
      <c r="AJ82" s="16">
        <v>165.27857237680294</v>
      </c>
      <c r="AK82" s="144">
        <v>165.27857237680294</v>
      </c>
      <c r="AL82" s="149">
        <v>165.27857237680294</v>
      </c>
      <c r="AM82" s="149">
        <v>165.27857237680294</v>
      </c>
      <c r="AN82" s="149">
        <v>165.24210480505729</v>
      </c>
      <c r="AO82" s="149">
        <v>165.24210480505729</v>
      </c>
      <c r="AP82" s="170">
        <v>165.24210480505729</v>
      </c>
      <c r="AQ82" s="170">
        <v>165.24210480505729</v>
      </c>
      <c r="AR82" s="170">
        <v>165.24210480505729</v>
      </c>
      <c r="AS82" s="170">
        <v>165.24210480505729</v>
      </c>
      <c r="AT82" s="170">
        <v>165.24210480505729</v>
      </c>
      <c r="AU82" s="170">
        <v>165.24210480505729</v>
      </c>
      <c r="AV82" s="170">
        <v>165.24210480505729</v>
      </c>
      <c r="AW82" s="170">
        <v>165.24210480505729</v>
      </c>
      <c r="AX82" s="170">
        <v>165.24210480505729</v>
      </c>
      <c r="AY82" s="170">
        <v>165.24210480505729</v>
      </c>
      <c r="AZ82" s="170">
        <v>169.56951384178834</v>
      </c>
      <c r="BA82" s="170">
        <v>169.56951384178834</v>
      </c>
      <c r="BB82" s="170">
        <v>169.56951384178834</v>
      </c>
      <c r="BC82" s="173"/>
      <c r="BD82" s="147"/>
      <c r="BE82" s="173"/>
      <c r="BF82" s="147"/>
      <c r="BG82" s="147"/>
    </row>
    <row r="83" spans="1:59" ht="15" customHeight="1" x14ac:dyDescent="0.3">
      <c r="A83" s="116" t="s">
        <v>139</v>
      </c>
      <c r="B83" s="112" t="s">
        <v>140</v>
      </c>
      <c r="C83" s="39">
        <v>2.0230796231853247</v>
      </c>
      <c r="D83" s="40">
        <v>147.07756507905412</v>
      </c>
      <c r="E83" s="40">
        <v>147.07756507905412</v>
      </c>
      <c r="F83" s="40">
        <v>147.58799903515845</v>
      </c>
      <c r="G83" s="40">
        <v>148.10064742464638</v>
      </c>
      <c r="H83" s="40">
        <v>150.16905559639744</v>
      </c>
      <c r="I83" s="40">
        <v>149.1056160464596</v>
      </c>
      <c r="J83" s="40">
        <v>152.09482816112597</v>
      </c>
      <c r="K83" s="40">
        <v>153.53366507483767</v>
      </c>
      <c r="L83" s="40">
        <v>153.75982965125141</v>
      </c>
      <c r="M83" s="40">
        <v>156.52757521744326</v>
      </c>
      <c r="N83" s="40">
        <v>153.98346117669053</v>
      </c>
      <c r="O83" s="40">
        <v>153.31164112359278</v>
      </c>
      <c r="P83" s="73">
        <v>158.13494364436329</v>
      </c>
      <c r="Q83" s="40">
        <v>158.11378407932796</v>
      </c>
      <c r="R83" s="40">
        <v>159.28074174923347</v>
      </c>
      <c r="S83" s="40">
        <v>161.27468793073703</v>
      </c>
      <c r="T83" s="40">
        <v>162.51741429616479</v>
      </c>
      <c r="U83" s="40">
        <v>162.51843211711289</v>
      </c>
      <c r="V83" s="40">
        <v>161.89741438513579</v>
      </c>
      <c r="W83" s="40">
        <v>161.28555592461174</v>
      </c>
      <c r="X83" s="40">
        <v>160.4471340348735</v>
      </c>
      <c r="Y83" s="40">
        <v>162.66950240261161</v>
      </c>
      <c r="Z83" s="40">
        <v>162.45344630931808</v>
      </c>
      <c r="AA83" s="40">
        <v>162.79678825792885</v>
      </c>
      <c r="AB83" s="40">
        <v>159.49387383971089</v>
      </c>
      <c r="AC83" s="40">
        <v>164.87872810662182</v>
      </c>
      <c r="AD83" s="40">
        <v>163.60623051144961</v>
      </c>
      <c r="AE83" s="40">
        <v>163.60623051144961</v>
      </c>
      <c r="AF83" s="40">
        <v>163.09287337244942</v>
      </c>
      <c r="AG83" s="40">
        <v>163.5890395323058</v>
      </c>
      <c r="AH83" s="40">
        <v>163.09285256546764</v>
      </c>
      <c r="AI83" s="40">
        <v>157.80761036045698</v>
      </c>
      <c r="AJ83" s="40">
        <v>165.46894767607375</v>
      </c>
      <c r="AK83" s="145">
        <v>163.41029305136556</v>
      </c>
      <c r="AL83" s="150">
        <v>163.41029305136556</v>
      </c>
      <c r="AM83" s="150">
        <v>161.48881193526034</v>
      </c>
      <c r="AN83" s="150">
        <v>161.61483470528694</v>
      </c>
      <c r="AO83" s="150">
        <v>161.53535961890381</v>
      </c>
      <c r="AP83" s="150">
        <v>162.00563954915171</v>
      </c>
      <c r="AQ83" s="150">
        <v>161.574861797414</v>
      </c>
      <c r="AR83" s="150">
        <v>162.18746197184083</v>
      </c>
      <c r="AS83" s="150">
        <v>161.9471591263152</v>
      </c>
      <c r="AT83" s="150">
        <v>162.93269443086629</v>
      </c>
      <c r="AU83" s="150">
        <v>163.40962968746692</v>
      </c>
      <c r="AV83" s="150">
        <v>163.56494090907407</v>
      </c>
      <c r="AW83" s="150">
        <v>163.72378260125947</v>
      </c>
      <c r="AX83" s="150">
        <v>161.57696489047154</v>
      </c>
      <c r="AY83" s="150">
        <v>162.73862854136533</v>
      </c>
      <c r="AZ83" s="150">
        <v>180.13214737569291</v>
      </c>
      <c r="BA83" s="150">
        <v>180.13214737569291</v>
      </c>
      <c r="BB83" s="150">
        <v>180.11514933236293</v>
      </c>
      <c r="BC83" s="173"/>
      <c r="BD83" s="147"/>
      <c r="BE83" s="173"/>
      <c r="BF83" s="147"/>
      <c r="BG83" s="147"/>
    </row>
    <row r="84" spans="1:59" x14ac:dyDescent="0.3">
      <c r="A84" s="114" t="s">
        <v>141</v>
      </c>
      <c r="B84" s="113" t="s">
        <v>142</v>
      </c>
      <c r="C84" s="102">
        <v>0.95095627252838955</v>
      </c>
      <c r="D84" s="16">
        <v>136.85774255826831</v>
      </c>
      <c r="E84" s="16">
        <v>136.85774255826831</v>
      </c>
      <c r="F84" s="16">
        <v>137.94364794152105</v>
      </c>
      <c r="G84" s="16">
        <v>137.56031102385663</v>
      </c>
      <c r="H84" s="16">
        <v>141.96067573628841</v>
      </c>
      <c r="I84" s="16">
        <v>141.96067573628841</v>
      </c>
      <c r="J84" s="16">
        <v>144.48545320689604</v>
      </c>
      <c r="K84" s="16">
        <v>143.69269186452013</v>
      </c>
      <c r="L84" s="16">
        <v>145.04388000603993</v>
      </c>
      <c r="M84" s="16">
        <v>146.68282802126379</v>
      </c>
      <c r="N84" s="16">
        <v>147.80598081206782</v>
      </c>
      <c r="O84" s="16">
        <v>149.73319800553284</v>
      </c>
      <c r="P84" s="72">
        <v>153.82117453036022</v>
      </c>
      <c r="Q84" s="16">
        <v>153.47857779595532</v>
      </c>
      <c r="R84" s="16">
        <v>154.20439206152713</v>
      </c>
      <c r="S84" s="16">
        <v>154.05695656915091</v>
      </c>
      <c r="T84" s="16">
        <v>155.47182820552948</v>
      </c>
      <c r="U84" s="16">
        <v>155.4739935341357</v>
      </c>
      <c r="V84" s="16">
        <v>155.71616673930646</v>
      </c>
      <c r="W84" s="16">
        <v>156.70405615464858</v>
      </c>
      <c r="X84" s="16">
        <v>155.24118364335393</v>
      </c>
      <c r="Y84" s="16">
        <v>157.8336409990556</v>
      </c>
      <c r="Z84" s="16">
        <v>157.37399980162701</v>
      </c>
      <c r="AA84" s="16">
        <v>158.10443096874295</v>
      </c>
      <c r="AB84" s="16">
        <v>158.10443096874295</v>
      </c>
      <c r="AC84" s="16">
        <v>158.93228691561583</v>
      </c>
      <c r="AD84" s="16">
        <v>158.81774255558813</v>
      </c>
      <c r="AE84" s="16">
        <v>158.81774255558813</v>
      </c>
      <c r="AF84" s="16">
        <v>168.18567325376074</v>
      </c>
      <c r="AG84" s="16">
        <v>168.18567325376074</v>
      </c>
      <c r="AH84" s="16">
        <v>168.18567325376074</v>
      </c>
      <c r="AI84" s="16">
        <v>168.4427778568581</v>
      </c>
      <c r="AJ84" s="16">
        <v>168.4427778568581</v>
      </c>
      <c r="AK84" s="144">
        <v>168.75670464235949</v>
      </c>
      <c r="AL84" s="149">
        <v>168.75670464235949</v>
      </c>
      <c r="AM84" s="149">
        <v>168.75670464235949</v>
      </c>
      <c r="AN84" s="149">
        <v>169.74269129492524</v>
      </c>
      <c r="AO84" s="149">
        <v>169.57361472173528</v>
      </c>
      <c r="AP84" s="170">
        <v>170.57400178405788</v>
      </c>
      <c r="AQ84" s="170">
        <v>170.57400178405788</v>
      </c>
      <c r="AR84" s="170">
        <v>170.57400178405788</v>
      </c>
      <c r="AS84" s="170">
        <v>170.06277765712326</v>
      </c>
      <c r="AT84" s="170">
        <v>172.16014621058059</v>
      </c>
      <c r="AU84" s="170">
        <v>173.10632659622215</v>
      </c>
      <c r="AV84" s="170">
        <v>173.43673817955391</v>
      </c>
      <c r="AW84" s="170">
        <v>173.21835797544398</v>
      </c>
      <c r="AX84" s="170">
        <v>173.4166130900683</v>
      </c>
      <c r="AY84" s="170">
        <v>173.41833275364249</v>
      </c>
      <c r="AZ84" s="170">
        <v>176.75659618702969</v>
      </c>
      <c r="BA84" s="170">
        <v>176.75659618702969</v>
      </c>
      <c r="BB84" s="170">
        <v>177.04150982757517</v>
      </c>
      <c r="BC84" s="173"/>
      <c r="BD84" s="147"/>
      <c r="BE84" s="173"/>
      <c r="BF84" s="147"/>
      <c r="BG84" s="147"/>
    </row>
    <row r="85" spans="1:59" x14ac:dyDescent="0.3">
      <c r="A85" s="114" t="s">
        <v>143</v>
      </c>
      <c r="B85" s="113" t="s">
        <v>144</v>
      </c>
      <c r="C85" s="102">
        <v>1.072123350656935</v>
      </c>
      <c r="D85" s="16">
        <v>156.14238427575677</v>
      </c>
      <c r="E85" s="16">
        <v>156.14238427575677</v>
      </c>
      <c r="F85" s="16">
        <v>156.14238427575677</v>
      </c>
      <c r="G85" s="16">
        <v>157.44975730901609</v>
      </c>
      <c r="H85" s="16">
        <v>157.44975730901609</v>
      </c>
      <c r="I85" s="16">
        <v>155.4430638789641</v>
      </c>
      <c r="J85" s="16">
        <v>158.84422209822424</v>
      </c>
      <c r="K85" s="16">
        <v>162.26245098963105</v>
      </c>
      <c r="L85" s="16">
        <v>161.49073764898952</v>
      </c>
      <c r="M85" s="16">
        <v>165.25970859736339</v>
      </c>
      <c r="N85" s="16">
        <v>159.46278750379588</v>
      </c>
      <c r="O85" s="16">
        <v>156.48566296251644</v>
      </c>
      <c r="P85" s="72">
        <v>161.96118788639654</v>
      </c>
      <c r="Q85" s="16">
        <v>162.22513795193544</v>
      </c>
      <c r="R85" s="16">
        <v>163.78338276914403</v>
      </c>
      <c r="S85" s="16">
        <v>167.67670026217215</v>
      </c>
      <c r="T85" s="16">
        <v>168.7667365242676</v>
      </c>
      <c r="U85" s="16">
        <v>168.7667365242676</v>
      </c>
      <c r="V85" s="16">
        <v>167.38008223044579</v>
      </c>
      <c r="W85" s="16">
        <v>165.3492729784044</v>
      </c>
      <c r="X85" s="16">
        <v>165.06472880720423</v>
      </c>
      <c r="Y85" s="16">
        <v>166.95883415904785</v>
      </c>
      <c r="Z85" s="16">
        <v>166.95883415904785</v>
      </c>
      <c r="AA85" s="16">
        <v>166.95883415904785</v>
      </c>
      <c r="AB85" s="16">
        <v>160.72628745392535</v>
      </c>
      <c r="AC85" s="16">
        <v>170.15312638023789</v>
      </c>
      <c r="AD85" s="16">
        <v>167.85354277711656</v>
      </c>
      <c r="AE85" s="16">
        <v>167.85354277711656</v>
      </c>
      <c r="AF85" s="16">
        <v>158.57564129379233</v>
      </c>
      <c r="AG85" s="16">
        <v>159.511898905479</v>
      </c>
      <c r="AH85" s="16">
        <v>158.57560203135031</v>
      </c>
      <c r="AI85" s="16">
        <v>148.37438681029764</v>
      </c>
      <c r="AJ85" s="16">
        <v>162.83120784686633</v>
      </c>
      <c r="AK85" s="144">
        <v>158.66811144058465</v>
      </c>
      <c r="AL85" s="149">
        <v>158.66811144058465</v>
      </c>
      <c r="AM85" s="149">
        <v>155.04230729225978</v>
      </c>
      <c r="AN85" s="149">
        <v>154.4055558462903</v>
      </c>
      <c r="AO85" s="149">
        <v>154.4055558462903</v>
      </c>
      <c r="AP85" s="170">
        <v>154.40563922494775</v>
      </c>
      <c r="AQ85" s="170">
        <v>153.59276849404895</v>
      </c>
      <c r="AR85" s="170">
        <v>154.74873522985723</v>
      </c>
      <c r="AS85" s="170">
        <v>154.74873522985723</v>
      </c>
      <c r="AT85" s="170">
        <v>154.74809221695517</v>
      </c>
      <c r="AU85" s="170">
        <v>154.80881454568572</v>
      </c>
      <c r="AV85" s="170">
        <v>154.80881454568572</v>
      </c>
      <c r="AW85" s="170">
        <v>155.30224602942576</v>
      </c>
      <c r="AX85" s="170">
        <v>151.0753862120134</v>
      </c>
      <c r="AY85" s="170">
        <v>153.26590163621043</v>
      </c>
      <c r="AZ85" s="170">
        <v>183.12620731677444</v>
      </c>
      <c r="BA85" s="170">
        <v>183.12620731677444</v>
      </c>
      <c r="BB85" s="170">
        <v>182.84141843635925</v>
      </c>
      <c r="BC85" s="173"/>
      <c r="BD85" s="147"/>
      <c r="BE85" s="173"/>
      <c r="BF85" s="147"/>
      <c r="BG85" s="147"/>
    </row>
    <row r="86" spans="1:59" ht="17.25" customHeight="1" x14ac:dyDescent="0.3">
      <c r="A86" s="116" t="s">
        <v>145</v>
      </c>
      <c r="B86" s="112" t="s">
        <v>146</v>
      </c>
      <c r="C86" s="39">
        <v>5.8084682578235993</v>
      </c>
      <c r="D86" s="40">
        <v>127.93329288469384</v>
      </c>
      <c r="E86" s="40">
        <v>127.68855136622818</v>
      </c>
      <c r="F86" s="40">
        <v>127.90043020726517</v>
      </c>
      <c r="G86" s="40">
        <v>128.105280349705</v>
      </c>
      <c r="H86" s="40">
        <v>128.01542621277667</v>
      </c>
      <c r="I86" s="40">
        <v>128.49647797646463</v>
      </c>
      <c r="J86" s="40">
        <v>128.97069033589867</v>
      </c>
      <c r="K86" s="40">
        <v>129.1309576313401</v>
      </c>
      <c r="L86" s="40">
        <v>129.28842554053656</v>
      </c>
      <c r="M86" s="40">
        <v>131.15934314828019</v>
      </c>
      <c r="N86" s="40">
        <v>129.349769235754</v>
      </c>
      <c r="O86" s="40">
        <v>131.33613231207346</v>
      </c>
      <c r="P86" s="73">
        <v>129.80911327487863</v>
      </c>
      <c r="Q86" s="40">
        <v>130.26497847814443</v>
      </c>
      <c r="R86" s="40">
        <v>130.43257707352686</v>
      </c>
      <c r="S86" s="40">
        <v>131.01605340278766</v>
      </c>
      <c r="T86" s="40">
        <v>130.7262320398774</v>
      </c>
      <c r="U86" s="40">
        <v>129.96323392117591</v>
      </c>
      <c r="V86" s="40">
        <v>130.79048274849768</v>
      </c>
      <c r="W86" s="40">
        <v>131.36012534361788</v>
      </c>
      <c r="X86" s="40">
        <v>131.451251307142</v>
      </c>
      <c r="Y86" s="40">
        <v>131.28202809368327</v>
      </c>
      <c r="Z86" s="40">
        <v>131.35655475667122</v>
      </c>
      <c r="AA86" s="40">
        <v>130.85411738367003</v>
      </c>
      <c r="AB86" s="40">
        <v>139.7920936365889</v>
      </c>
      <c r="AC86" s="40">
        <v>138.40253597371742</v>
      </c>
      <c r="AD86" s="40">
        <v>138.82271628655894</v>
      </c>
      <c r="AE86" s="40">
        <v>138.66886354170197</v>
      </c>
      <c r="AF86" s="40">
        <v>138.896573079397</v>
      </c>
      <c r="AG86" s="40">
        <v>138.81446957506301</v>
      </c>
      <c r="AH86" s="40">
        <v>138.93613962533792</v>
      </c>
      <c r="AI86" s="40">
        <v>139.55780031551171</v>
      </c>
      <c r="AJ86" s="40">
        <v>138.34014888909832</v>
      </c>
      <c r="AK86" s="145">
        <v>137.71602684516668</v>
      </c>
      <c r="AL86" s="150">
        <v>137.63455434517775</v>
      </c>
      <c r="AM86" s="150">
        <v>138.07378952604557</v>
      </c>
      <c r="AN86" s="150">
        <v>148.8315969875724</v>
      </c>
      <c r="AO86" s="150">
        <v>148.7298004870496</v>
      </c>
      <c r="AP86" s="150">
        <v>148.644656136187</v>
      </c>
      <c r="AQ86" s="150">
        <v>149.25266327146133</v>
      </c>
      <c r="AR86" s="150">
        <v>148.90569643430462</v>
      </c>
      <c r="AS86" s="150">
        <v>148.62317703473923</v>
      </c>
      <c r="AT86" s="150">
        <v>148.02549116560519</v>
      </c>
      <c r="AU86" s="150">
        <v>148.22190950994593</v>
      </c>
      <c r="AV86" s="150">
        <v>148.20237909887518</v>
      </c>
      <c r="AW86" s="150">
        <v>147.89811345182093</v>
      </c>
      <c r="AX86" s="150">
        <v>147.63277161329086</v>
      </c>
      <c r="AY86" s="150">
        <v>147.96491459242071</v>
      </c>
      <c r="AZ86" s="150">
        <v>148.6819166696599</v>
      </c>
      <c r="BA86" s="150">
        <v>148.87708352217669</v>
      </c>
      <c r="BB86" s="150">
        <v>149.15028748893786</v>
      </c>
      <c r="BC86" s="173"/>
      <c r="BD86" s="147"/>
      <c r="BE86" s="173"/>
      <c r="BF86" s="147"/>
      <c r="BG86" s="147"/>
    </row>
    <row r="87" spans="1:59" x14ac:dyDescent="0.3">
      <c r="A87" s="114" t="s">
        <v>147</v>
      </c>
      <c r="B87" s="113" t="s">
        <v>148</v>
      </c>
      <c r="C87" s="102">
        <v>1.3602969517043966</v>
      </c>
      <c r="D87" s="16">
        <v>131.57569599482721</v>
      </c>
      <c r="E87" s="16">
        <v>130.53064966167324</v>
      </c>
      <c r="F87" s="16">
        <v>131.43537235558637</v>
      </c>
      <c r="G87" s="16">
        <v>132.31008250507352</v>
      </c>
      <c r="H87" s="16">
        <v>132.41663469059904</v>
      </c>
      <c r="I87" s="16">
        <v>134.13588740187257</v>
      </c>
      <c r="J87" s="16">
        <v>133.18451867992866</v>
      </c>
      <c r="K87" s="16">
        <v>133.46853238297106</v>
      </c>
      <c r="L87" s="16">
        <v>134.1409203869635</v>
      </c>
      <c r="M87" s="16">
        <v>133.9289197312747</v>
      </c>
      <c r="N87" s="16">
        <v>132.42338705294165</v>
      </c>
      <c r="O87" s="16">
        <v>134.23250779412879</v>
      </c>
      <c r="P87" s="72">
        <v>133.82592801624102</v>
      </c>
      <c r="Q87" s="16">
        <v>135.37741212400596</v>
      </c>
      <c r="R87" s="16">
        <v>136.56107451826637</v>
      </c>
      <c r="S87" s="16">
        <v>138.73072733679965</v>
      </c>
      <c r="T87" s="16">
        <v>137.9058455316233</v>
      </c>
      <c r="U87" s="16">
        <v>135.33611992856288</v>
      </c>
      <c r="V87" s="16">
        <v>137.72747609774461</v>
      </c>
      <c r="W87" s="16">
        <v>138.85836647295483</v>
      </c>
      <c r="X87" s="16">
        <v>139.4111202743882</v>
      </c>
      <c r="Y87" s="16">
        <v>138.47928613856979</v>
      </c>
      <c r="Z87" s="16">
        <v>138.73270668541173</v>
      </c>
      <c r="AA87" s="16">
        <v>137.27890601029543</v>
      </c>
      <c r="AB87" s="16">
        <v>138.48068769201836</v>
      </c>
      <c r="AC87" s="16">
        <v>140.29207438742029</v>
      </c>
      <c r="AD87" s="16">
        <v>140.60188851882208</v>
      </c>
      <c r="AE87" s="16">
        <v>140.00854171261781</v>
      </c>
      <c r="AF87" s="16">
        <v>140.27186173512084</v>
      </c>
      <c r="AG87" s="16">
        <v>139.89449953196316</v>
      </c>
      <c r="AH87" s="16">
        <v>139.40350767704942</v>
      </c>
      <c r="AI87" s="16">
        <v>142.05799894933145</v>
      </c>
      <c r="AJ87" s="16">
        <v>142.00503015331276</v>
      </c>
      <c r="AK87" s="144">
        <v>142.85572021900629</v>
      </c>
      <c r="AL87" s="149">
        <v>141.67485960531238</v>
      </c>
      <c r="AM87" s="149">
        <v>142.01090565461968</v>
      </c>
      <c r="AN87" s="149">
        <v>142.43993730619337</v>
      </c>
      <c r="AO87" s="149">
        <v>142.68433970474976</v>
      </c>
      <c r="AP87" s="170">
        <v>143.39426410073159</v>
      </c>
      <c r="AQ87" s="170">
        <v>145.27162552181341</v>
      </c>
      <c r="AR87" s="170">
        <v>143.78281939963676</v>
      </c>
      <c r="AS87" s="170">
        <v>144.3198707513649</v>
      </c>
      <c r="AT87" s="170">
        <v>144.2444271110347</v>
      </c>
      <c r="AU87" s="170">
        <v>142.78895497113612</v>
      </c>
      <c r="AV87" s="170">
        <v>142.3419650554074</v>
      </c>
      <c r="AW87" s="170">
        <v>141.54301654128929</v>
      </c>
      <c r="AX87" s="170">
        <v>141.92169262891744</v>
      </c>
      <c r="AY87" s="170">
        <v>142.66766238738842</v>
      </c>
      <c r="AZ87" s="170">
        <v>143.22400394216152</v>
      </c>
      <c r="BA87" s="170">
        <v>144.03859536621627</v>
      </c>
      <c r="BB87" s="170">
        <v>146.59318436484412</v>
      </c>
      <c r="BC87" s="173"/>
      <c r="BD87" s="147"/>
      <c r="BE87" s="173"/>
      <c r="BF87" s="147"/>
      <c r="BG87" s="147"/>
    </row>
    <row r="88" spans="1:59" x14ac:dyDescent="0.3">
      <c r="A88" s="114" t="s">
        <v>149</v>
      </c>
      <c r="B88" s="113" t="s">
        <v>150</v>
      </c>
      <c r="C88" s="102">
        <v>0.97651704509367976</v>
      </c>
      <c r="D88" s="16">
        <v>123.2643236790263</v>
      </c>
      <c r="E88" s="16">
        <v>123.2643236790263</v>
      </c>
      <c r="F88" s="16">
        <v>123.2643236790263</v>
      </c>
      <c r="G88" s="16">
        <v>123.2643236790263</v>
      </c>
      <c r="H88" s="16">
        <v>122.58142979744953</v>
      </c>
      <c r="I88" s="16">
        <v>123.0478626976073</v>
      </c>
      <c r="J88" s="16">
        <v>127.19381327777248</v>
      </c>
      <c r="K88" s="16">
        <v>127.75147330693839</v>
      </c>
      <c r="L88" s="16">
        <v>127.75147330693839</v>
      </c>
      <c r="M88" s="16">
        <v>130.0155663687319</v>
      </c>
      <c r="N88" s="16">
        <v>130.50889395692852</v>
      </c>
      <c r="O88" s="16">
        <v>130.4774829755533</v>
      </c>
      <c r="P88" s="72">
        <v>131.09171473303408</v>
      </c>
      <c r="Q88" s="16">
        <v>131.64249107594151</v>
      </c>
      <c r="R88" s="16">
        <v>131.07679898257865</v>
      </c>
      <c r="S88" s="16">
        <v>131.52505702845141</v>
      </c>
      <c r="T88" s="16">
        <v>130.95025117246314</v>
      </c>
      <c r="U88" s="16">
        <v>129.99222874352151</v>
      </c>
      <c r="V88" s="16">
        <v>131.58164702888681</v>
      </c>
      <c r="W88" s="16">
        <v>133.39462531825208</v>
      </c>
      <c r="X88" s="16">
        <v>133.16666509404706</v>
      </c>
      <c r="Y88" s="16">
        <v>133.45815357549876</v>
      </c>
      <c r="Z88" s="16">
        <v>133.54843214196276</v>
      </c>
      <c r="AA88" s="16">
        <v>132.58501741141387</v>
      </c>
      <c r="AB88" s="16">
        <v>133.63550933611916</v>
      </c>
      <c r="AC88" s="16">
        <v>134.97397432882059</v>
      </c>
      <c r="AD88" s="16">
        <v>137.04169531874734</v>
      </c>
      <c r="AE88" s="16">
        <v>136.95309375922298</v>
      </c>
      <c r="AF88" s="16">
        <v>137.94073673239737</v>
      </c>
      <c r="AG88" s="16">
        <v>137.97804182199783</v>
      </c>
      <c r="AH88" s="16">
        <v>139.38570936390798</v>
      </c>
      <c r="AI88" s="16">
        <v>139.38570936390798</v>
      </c>
      <c r="AJ88" s="16">
        <v>132.21672403709849</v>
      </c>
      <c r="AK88" s="144">
        <v>127.3193346792566</v>
      </c>
      <c r="AL88" s="149">
        <v>128.47967352722384</v>
      </c>
      <c r="AM88" s="149">
        <v>130.62419440354321</v>
      </c>
      <c r="AN88" s="149">
        <v>130.99167336338263</v>
      </c>
      <c r="AO88" s="149">
        <v>130.04571795540392</v>
      </c>
      <c r="AP88" s="170">
        <v>128.55033571046522</v>
      </c>
      <c r="AQ88" s="170">
        <v>129.55167115293293</v>
      </c>
      <c r="AR88" s="170">
        <v>129.5617811347127</v>
      </c>
      <c r="AS88" s="170">
        <v>127.13319651023053</v>
      </c>
      <c r="AT88" s="170">
        <v>123.68316595318586</v>
      </c>
      <c r="AU88" s="170">
        <v>126.8789770752055</v>
      </c>
      <c r="AV88" s="170">
        <v>127.38546823122448</v>
      </c>
      <c r="AW88" s="170">
        <v>126.68859342708633</v>
      </c>
      <c r="AX88" s="170">
        <v>124.58280163923146</v>
      </c>
      <c r="AY88" s="170">
        <v>125.51929482940962</v>
      </c>
      <c r="AZ88" s="170">
        <v>126.62825073397859</v>
      </c>
      <c r="BA88" s="170">
        <v>126.65439900955158</v>
      </c>
      <c r="BB88" s="170">
        <v>124.72089148059081</v>
      </c>
      <c r="BC88" s="173"/>
      <c r="BD88" s="147"/>
      <c r="BE88" s="173"/>
      <c r="BF88" s="147"/>
      <c r="BG88" s="147"/>
    </row>
    <row r="89" spans="1:59" x14ac:dyDescent="0.3">
      <c r="A89" s="114">
        <v>12.4</v>
      </c>
      <c r="B89" s="113" t="s">
        <v>151</v>
      </c>
      <c r="C89" s="102">
        <v>0.94663230561544465</v>
      </c>
      <c r="D89" s="16">
        <v>102.44357919304991</v>
      </c>
      <c r="E89" s="16">
        <v>102.44357919304991</v>
      </c>
      <c r="F89" s="16">
        <v>102.44357919304996</v>
      </c>
      <c r="G89" s="16">
        <v>102.44357919304996</v>
      </c>
      <c r="H89" s="16">
        <v>102.44357919304996</v>
      </c>
      <c r="I89" s="16">
        <v>102.44357919304996</v>
      </c>
      <c r="J89" s="16">
        <v>102.44357919304996</v>
      </c>
      <c r="K89" s="16">
        <v>102.44357919304996</v>
      </c>
      <c r="L89" s="16">
        <v>102.44357919304996</v>
      </c>
      <c r="M89" s="16">
        <v>102.44357919304996</v>
      </c>
      <c r="N89" s="16">
        <v>102.44357919304996</v>
      </c>
      <c r="O89" s="16">
        <v>102.61559412303609</v>
      </c>
      <c r="P89" s="72">
        <v>83.119922890334948</v>
      </c>
      <c r="Q89" s="16">
        <v>83.119454887842721</v>
      </c>
      <c r="R89" s="16">
        <v>83.030472868655806</v>
      </c>
      <c r="S89" s="16">
        <v>83.030472868655806</v>
      </c>
      <c r="T89" s="16">
        <v>83.0304451220711</v>
      </c>
      <c r="U89" s="16">
        <v>83.029668455936729</v>
      </c>
      <c r="V89" s="16">
        <v>83.029668455936729</v>
      </c>
      <c r="W89" s="16">
        <v>83.029668455936729</v>
      </c>
      <c r="X89" s="16">
        <v>83.029668455936729</v>
      </c>
      <c r="Y89" s="16">
        <v>83.029668455936729</v>
      </c>
      <c r="Z89" s="16">
        <v>83.029668455936729</v>
      </c>
      <c r="AA89" s="16">
        <v>83.029668455936729</v>
      </c>
      <c r="AB89" s="16">
        <v>90.741593371795105</v>
      </c>
      <c r="AC89" s="16">
        <v>90.741593371795105</v>
      </c>
      <c r="AD89" s="16">
        <v>90.741593371795105</v>
      </c>
      <c r="AE89" s="16">
        <v>90.741593371795105</v>
      </c>
      <c r="AF89" s="16">
        <v>90.741593371795105</v>
      </c>
      <c r="AG89" s="16">
        <v>90.741593371795105</v>
      </c>
      <c r="AH89" s="16">
        <v>90.741593371795105</v>
      </c>
      <c r="AI89" s="16">
        <v>90.741593371795105</v>
      </c>
      <c r="AJ89" s="16">
        <v>90.741593371795105</v>
      </c>
      <c r="AK89" s="144">
        <v>90.741593371795105</v>
      </c>
      <c r="AL89" s="149">
        <v>90.741593371795105</v>
      </c>
      <c r="AM89" s="149">
        <v>90.741593371795105</v>
      </c>
      <c r="AN89" s="149">
        <v>90.741593371795105</v>
      </c>
      <c r="AO89" s="149">
        <v>90.741593371795105</v>
      </c>
      <c r="AP89" s="170">
        <v>90.741593371795105</v>
      </c>
      <c r="AQ89" s="170">
        <v>90.741593371795105</v>
      </c>
      <c r="AR89" s="170">
        <v>90.741593371795105</v>
      </c>
      <c r="AS89" s="170">
        <v>90.741593371795105</v>
      </c>
      <c r="AT89" s="170">
        <v>90.741593371795105</v>
      </c>
      <c r="AU89" s="170">
        <v>90.741593371795105</v>
      </c>
      <c r="AV89" s="170">
        <v>90.741593371795105</v>
      </c>
      <c r="AW89" s="170">
        <v>90.741593371795105</v>
      </c>
      <c r="AX89" s="170">
        <v>90.741593371795105</v>
      </c>
      <c r="AY89" s="170">
        <v>90.741593371795105</v>
      </c>
      <c r="AZ89" s="170">
        <v>90.741593371795105</v>
      </c>
      <c r="BA89" s="170">
        <v>90.741593371795105</v>
      </c>
      <c r="BB89" s="170">
        <v>90.741593371795105</v>
      </c>
      <c r="BC89" s="173"/>
      <c r="BD89" s="147"/>
      <c r="BE89" s="173"/>
      <c r="BF89" s="147"/>
      <c r="BG89" s="147"/>
    </row>
    <row r="90" spans="1:59" x14ac:dyDescent="0.3">
      <c r="A90" s="114" t="s">
        <v>152</v>
      </c>
      <c r="B90" s="113" t="s">
        <v>153</v>
      </c>
      <c r="C90" s="102">
        <v>1.1001943300159827</v>
      </c>
      <c r="D90" s="16">
        <v>156.954804060664</v>
      </c>
      <c r="E90" s="16">
        <v>156.954804060664</v>
      </c>
      <c r="F90" s="16">
        <v>156.954804060664</v>
      </c>
      <c r="G90" s="16">
        <v>156.954804060664</v>
      </c>
      <c r="H90" s="16">
        <v>156.954804060664</v>
      </c>
      <c r="I90" s="16">
        <v>156.954804060664</v>
      </c>
      <c r="J90" s="16">
        <v>156.954804060664</v>
      </c>
      <c r="K90" s="16">
        <v>156.954804060664</v>
      </c>
      <c r="L90" s="16">
        <v>156.954804060664</v>
      </c>
      <c r="M90" s="16">
        <v>156.954804060664</v>
      </c>
      <c r="N90" s="16">
        <v>156.954804060664</v>
      </c>
      <c r="O90" s="16">
        <v>156.954804060664</v>
      </c>
      <c r="P90" s="72">
        <v>168.10293077954003</v>
      </c>
      <c r="Q90" s="16">
        <v>168.10293077954003</v>
      </c>
      <c r="R90" s="16">
        <v>168.10293077954003</v>
      </c>
      <c r="S90" s="16">
        <v>168.10293077954003</v>
      </c>
      <c r="T90" s="16">
        <v>168.10293077954003</v>
      </c>
      <c r="U90" s="16">
        <v>168.10293077954003</v>
      </c>
      <c r="V90" s="16">
        <v>168.10293077954003</v>
      </c>
      <c r="W90" s="16">
        <v>168.10293077954003</v>
      </c>
      <c r="X90" s="16">
        <v>168.10293077954003</v>
      </c>
      <c r="Y90" s="16">
        <v>168.10293077954003</v>
      </c>
      <c r="Z90" s="16">
        <v>168.10293077954003</v>
      </c>
      <c r="AA90" s="16">
        <v>168.10293077954003</v>
      </c>
      <c r="AB90" s="16">
        <v>196.85730547812955</v>
      </c>
      <c r="AC90" s="16">
        <v>186.09351681473973</v>
      </c>
      <c r="AD90" s="16">
        <v>186.09351681473973</v>
      </c>
      <c r="AE90" s="16">
        <v>186.09351681473973</v>
      </c>
      <c r="AF90" s="16">
        <v>186.09351681473973</v>
      </c>
      <c r="AG90" s="16">
        <v>186.09351681473973</v>
      </c>
      <c r="AH90" s="16">
        <v>186.09351681473973</v>
      </c>
      <c r="AI90" s="16">
        <v>186.09351681473973</v>
      </c>
      <c r="AJ90" s="16">
        <v>186.09351681473973</v>
      </c>
      <c r="AK90" s="144">
        <v>186.09351681473973</v>
      </c>
      <c r="AL90" s="149">
        <v>186.09351681473973</v>
      </c>
      <c r="AM90" s="149">
        <v>186.09351681473973</v>
      </c>
      <c r="AN90" s="149">
        <v>236.68275038545966</v>
      </c>
      <c r="AO90" s="149">
        <v>236.68275038545966</v>
      </c>
      <c r="AP90" s="170">
        <v>236.68275038545966</v>
      </c>
      <c r="AQ90" s="170">
        <v>236.68275038545966</v>
      </c>
      <c r="AR90" s="170">
        <v>236.68275038545966</v>
      </c>
      <c r="AS90" s="170">
        <v>236.68275038545966</v>
      </c>
      <c r="AT90" s="170">
        <v>236.68275038545966</v>
      </c>
      <c r="AU90" s="170">
        <v>236.68275038545966</v>
      </c>
      <c r="AV90" s="170">
        <v>236.68275038545966</v>
      </c>
      <c r="AW90" s="170">
        <v>236.68275038545966</v>
      </c>
      <c r="AX90" s="170">
        <v>236.68275038545966</v>
      </c>
      <c r="AY90" s="170">
        <v>236.68275038545966</v>
      </c>
      <c r="AZ90" s="170">
        <v>236.68275038545966</v>
      </c>
      <c r="BA90" s="170">
        <v>236.68275038545966</v>
      </c>
      <c r="BB90" s="170">
        <v>236.68275038545966</v>
      </c>
      <c r="BC90" s="173"/>
      <c r="BD90" s="147"/>
      <c r="BE90" s="173"/>
      <c r="BF90" s="147"/>
      <c r="BG90" s="147"/>
    </row>
    <row r="91" spans="1:59" ht="15" customHeight="1" x14ac:dyDescent="0.3">
      <c r="A91" s="114" t="s">
        <v>154</v>
      </c>
      <c r="B91" s="117" t="s">
        <v>155</v>
      </c>
      <c r="C91" s="102">
        <v>1.4248276253940955</v>
      </c>
      <c r="D91" s="16">
        <v>122.18148312744412</v>
      </c>
      <c r="E91" s="16">
        <v>122.18148312744412</v>
      </c>
      <c r="F91" s="16">
        <v>122.18148312744412</v>
      </c>
      <c r="G91" s="16">
        <v>122.18148312744412</v>
      </c>
      <c r="H91" s="16">
        <v>122.18148312744412</v>
      </c>
      <c r="I91" s="16">
        <v>122.18148312744412</v>
      </c>
      <c r="J91" s="16">
        <v>122.18148312744412</v>
      </c>
      <c r="K91" s="16">
        <v>122.18148312744412</v>
      </c>
      <c r="L91" s="16">
        <v>122.18148312744412</v>
      </c>
      <c r="M91" s="16">
        <v>128.45917157012948</v>
      </c>
      <c r="N91" s="16">
        <v>122.18148312744412</v>
      </c>
      <c r="O91" s="21">
        <v>128.45917157012948</v>
      </c>
      <c r="P91" s="22">
        <v>126.54577958905291</v>
      </c>
      <c r="Q91" s="16">
        <v>126.54577958905291</v>
      </c>
      <c r="R91" s="16">
        <v>126.54577958905291</v>
      </c>
      <c r="S91" s="16">
        <v>126.54577958905291</v>
      </c>
      <c r="T91" s="16">
        <v>126.54577958905291</v>
      </c>
      <c r="U91" s="16">
        <v>126.54577958905291</v>
      </c>
      <c r="V91" s="16">
        <v>126.54577958905291</v>
      </c>
      <c r="W91" s="16">
        <v>126.54577958905291</v>
      </c>
      <c r="X91" s="16">
        <v>126.54577958905291</v>
      </c>
      <c r="Y91" s="16">
        <v>126.54577958905291</v>
      </c>
      <c r="Z91" s="16">
        <v>126.54577958905291</v>
      </c>
      <c r="AA91" s="16">
        <v>126.54577958905291</v>
      </c>
      <c r="AB91" s="21">
        <v>133.78847384307596</v>
      </c>
      <c r="AC91" s="21">
        <v>133.78847384307596</v>
      </c>
      <c r="AD91" s="21">
        <v>133.78847384307596</v>
      </c>
      <c r="AE91" s="21">
        <v>133.78847384307596</v>
      </c>
      <c r="AF91" s="21">
        <v>133.78847384307596</v>
      </c>
      <c r="AG91" s="21">
        <v>133.78847384307596</v>
      </c>
      <c r="AH91" s="21">
        <v>133.78847384307596</v>
      </c>
      <c r="AI91" s="21">
        <v>133.78847384307596</v>
      </c>
      <c r="AJ91" s="21">
        <v>133.78847384307596</v>
      </c>
      <c r="AK91" s="146">
        <v>133.78847384307596</v>
      </c>
      <c r="AL91" s="151">
        <v>133.78847384307596</v>
      </c>
      <c r="AM91" s="151">
        <v>133.78847384307596</v>
      </c>
      <c r="AN91" s="151">
        <v>137.91945446766297</v>
      </c>
      <c r="AO91" s="151">
        <v>137.91945446766297</v>
      </c>
      <c r="AP91" s="62">
        <v>137.91945446766297</v>
      </c>
      <c r="AQ91" s="62">
        <v>137.91945446766297</v>
      </c>
      <c r="AR91" s="62">
        <v>137.91945446766297</v>
      </c>
      <c r="AS91" s="62">
        <v>137.91945446766297</v>
      </c>
      <c r="AT91" s="62">
        <v>137.91945446766297</v>
      </c>
      <c r="AU91" s="62">
        <v>137.91945446766297</v>
      </c>
      <c r="AV91" s="62">
        <v>137.91945446766297</v>
      </c>
      <c r="AW91" s="62">
        <v>137.91945446766297</v>
      </c>
      <c r="AX91" s="62">
        <v>137.91945446766297</v>
      </c>
      <c r="AY91" s="62">
        <v>137.91945446766297</v>
      </c>
      <c r="AZ91" s="62">
        <v>139.55121658461456</v>
      </c>
      <c r="BA91" s="62">
        <v>139.55121658461456</v>
      </c>
      <c r="BB91" s="62">
        <v>139.55121658461456</v>
      </c>
      <c r="BC91" s="173"/>
      <c r="BD91" s="147"/>
      <c r="BE91" s="173"/>
      <c r="BF91" s="147"/>
      <c r="BG91" s="147"/>
    </row>
    <row r="92" spans="1:59" x14ac:dyDescent="0.3">
      <c r="A92" s="106"/>
      <c r="B92" s="11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6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4"/>
      <c r="AC92" s="4"/>
      <c r="AD92" s="4"/>
      <c r="AE92" s="4"/>
      <c r="AL92" s="147"/>
      <c r="AN92" s="147"/>
      <c r="AP92" s="170"/>
      <c r="AQ92" s="170"/>
      <c r="AR92" s="4"/>
      <c r="AS92" s="4"/>
      <c r="AT92" s="4"/>
      <c r="AU92" s="4"/>
      <c r="AV92" s="4"/>
      <c r="AW92" s="4"/>
      <c r="AX92" s="4"/>
      <c r="AY92" s="4"/>
      <c r="AZ92" s="4"/>
      <c r="BC92" s="173"/>
      <c r="BD92" s="147"/>
      <c r="BE92" s="173"/>
      <c r="BF92" s="147"/>
      <c r="BG92" s="147"/>
    </row>
    <row r="93" spans="1:59" x14ac:dyDescent="0.3">
      <c r="A93" s="107"/>
      <c r="B93" s="117"/>
      <c r="C93" s="57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58"/>
      <c r="Q93" s="30"/>
      <c r="R93" s="30"/>
      <c r="S93" s="24"/>
      <c r="T93" s="24"/>
      <c r="U93" s="24"/>
      <c r="V93" s="24"/>
      <c r="W93" s="24"/>
      <c r="X93" s="24"/>
      <c r="Y93" s="24"/>
      <c r="Z93" s="24"/>
      <c r="AA93" s="24"/>
      <c r="AB93" s="4"/>
      <c r="AC93" s="4"/>
      <c r="AD93" s="4"/>
      <c r="AE93" s="4"/>
      <c r="AL93" s="147"/>
      <c r="AN93" s="147"/>
      <c r="AP93" s="170"/>
      <c r="AQ93" s="170"/>
      <c r="AR93" s="4"/>
      <c r="AS93" s="4"/>
      <c r="AT93" s="4"/>
      <c r="AU93" s="4"/>
      <c r="AV93" s="4"/>
      <c r="AW93" s="4"/>
      <c r="AX93" s="4"/>
      <c r="AY93" s="4"/>
      <c r="AZ93" s="4"/>
      <c r="BC93" s="173"/>
      <c r="BD93" s="147"/>
      <c r="BE93" s="173"/>
      <c r="BF93" s="147"/>
      <c r="BG93" s="147"/>
    </row>
    <row r="94" spans="1:59" x14ac:dyDescent="0.3">
      <c r="A94" s="101" t="str">
        <f>A15</f>
        <v xml:space="preserve"> 01.</v>
      </c>
      <c r="B94" s="113" t="str">
        <f>B15</f>
        <v xml:space="preserve">FOOD AND NON-ALCOHOLIC BEVERAGES </v>
      </c>
      <c r="C94" s="19">
        <v>12.277689851552614</v>
      </c>
      <c r="D94" s="16">
        <v>143.78299501018549</v>
      </c>
      <c r="E94" s="16">
        <v>144.50374818968211</v>
      </c>
      <c r="F94" s="16">
        <v>144.9056092422847</v>
      </c>
      <c r="G94" s="16">
        <v>145.75385165635385</v>
      </c>
      <c r="H94" s="16">
        <v>145.27275923173687</v>
      </c>
      <c r="I94" s="16">
        <v>146.5160685235023</v>
      </c>
      <c r="J94" s="16">
        <v>146.23548354737738</v>
      </c>
      <c r="K94" s="16">
        <v>145.97410932152445</v>
      </c>
      <c r="L94" s="16">
        <v>146.60822707654768</v>
      </c>
      <c r="M94" s="16">
        <v>147.72110179180515</v>
      </c>
      <c r="N94" s="16">
        <v>149.81805624984611</v>
      </c>
      <c r="O94" s="66">
        <v>149.87804568803313</v>
      </c>
      <c r="P94" s="74">
        <v>153.23858874531547</v>
      </c>
      <c r="Q94" s="74">
        <v>152.52813085886027</v>
      </c>
      <c r="R94" s="74">
        <v>153.47055921474652</v>
      </c>
      <c r="S94" s="66">
        <v>153.8059798831049</v>
      </c>
      <c r="T94" s="66">
        <v>151.47938298629023</v>
      </c>
      <c r="U94" s="66">
        <v>149.62944859849955</v>
      </c>
      <c r="V94" s="66">
        <v>148.23946530062889</v>
      </c>
      <c r="W94" s="66">
        <v>148.26847289321964</v>
      </c>
      <c r="X94" s="66">
        <v>150.19153995191635</v>
      </c>
      <c r="Y94" s="66">
        <v>150.87367256917187</v>
      </c>
      <c r="Z94" s="66">
        <v>150.25105892081382</v>
      </c>
      <c r="AA94" s="66">
        <v>150.33797707135153</v>
      </c>
      <c r="AB94" s="66">
        <v>152.72664025852848</v>
      </c>
      <c r="AC94" s="66">
        <v>154.97267477735116</v>
      </c>
      <c r="AD94" s="66">
        <v>155.83810633023612</v>
      </c>
      <c r="AE94" s="66">
        <v>156.05363882633148</v>
      </c>
      <c r="AF94" s="66">
        <v>158.31020245224934</v>
      </c>
      <c r="AG94" s="66">
        <v>157.77815487480206</v>
      </c>
      <c r="AH94" s="66">
        <v>158.26054743257583</v>
      </c>
      <c r="AI94" s="66">
        <v>160.36611586910013</v>
      </c>
      <c r="AJ94" s="66">
        <v>160.84914406203319</v>
      </c>
      <c r="AK94" s="66">
        <v>161.47594828533806</v>
      </c>
      <c r="AL94" s="66">
        <v>163.06218423101689</v>
      </c>
      <c r="AM94" s="66">
        <v>163.29786552240091</v>
      </c>
      <c r="AN94" s="66">
        <v>164.26383382946452</v>
      </c>
      <c r="AO94" s="66">
        <v>165.45459900317704</v>
      </c>
      <c r="AP94" s="60">
        <v>167.30934513982584</v>
      </c>
      <c r="AQ94" s="60">
        <v>168.54821946614206</v>
      </c>
      <c r="AR94" s="60">
        <v>170.53366647009926</v>
      </c>
      <c r="AS94" s="60">
        <v>170.35858380940701</v>
      </c>
      <c r="AT94" s="60">
        <v>168.48344879197523</v>
      </c>
      <c r="AU94" s="60">
        <v>169.2243374387842</v>
      </c>
      <c r="AV94" s="60">
        <v>169.84994880094263</v>
      </c>
      <c r="AW94" s="60">
        <v>172.87615975361757</v>
      </c>
      <c r="AX94" s="60">
        <v>172.88875219098884</v>
      </c>
      <c r="AY94" s="60">
        <v>173.00762811296451</v>
      </c>
      <c r="AZ94" s="60">
        <v>174.11107417532773</v>
      </c>
      <c r="BA94" s="60">
        <v>175.77530492115025</v>
      </c>
      <c r="BB94" s="60">
        <v>176.83398007553905</v>
      </c>
      <c r="BC94" s="173"/>
      <c r="BD94" s="147"/>
      <c r="BE94" s="173"/>
      <c r="BF94" s="147"/>
      <c r="BG94" s="147"/>
    </row>
    <row r="95" spans="1:59" x14ac:dyDescent="0.3">
      <c r="A95" s="101">
        <f>A29</f>
        <v>0.2</v>
      </c>
      <c r="B95" s="113" t="str">
        <f>B29</f>
        <v>ALCOHOLIC BEVERAGES AND  TOBACCO</v>
      </c>
      <c r="C95" s="19">
        <v>11.010314091430564</v>
      </c>
      <c r="D95" s="16">
        <v>141.10206615357049</v>
      </c>
      <c r="E95" s="16">
        <v>140.82552157831219</v>
      </c>
      <c r="F95" s="16">
        <v>140.61085643207753</v>
      </c>
      <c r="G95" s="16">
        <v>143.11684000176618</v>
      </c>
      <c r="H95" s="16">
        <v>143.55476775697537</v>
      </c>
      <c r="I95" s="16">
        <v>144.32675066742064</v>
      </c>
      <c r="J95" s="16">
        <v>146.82651257995718</v>
      </c>
      <c r="K95" s="16">
        <v>147.71842440466588</v>
      </c>
      <c r="L95" s="16">
        <v>148.37159635141202</v>
      </c>
      <c r="M95" s="16">
        <v>148.20839519952199</v>
      </c>
      <c r="N95" s="16">
        <v>149.163180205195</v>
      </c>
      <c r="O95" s="16">
        <v>148.70407508548766</v>
      </c>
      <c r="P95" s="72">
        <v>149.81210307740716</v>
      </c>
      <c r="Q95" s="72">
        <v>148.9049361591878</v>
      </c>
      <c r="R95" s="72">
        <v>151.48853370320552</v>
      </c>
      <c r="S95" s="16">
        <v>154.5875645622346</v>
      </c>
      <c r="T95" s="16">
        <v>146.80136096325128</v>
      </c>
      <c r="U95" s="16">
        <v>147.00653598348151</v>
      </c>
      <c r="V95" s="16">
        <v>146.63935216919583</v>
      </c>
      <c r="W95" s="16">
        <v>146.58653298332786</v>
      </c>
      <c r="X95" s="16">
        <v>147.62463707349298</v>
      </c>
      <c r="Y95" s="16">
        <v>148.92477420942484</v>
      </c>
      <c r="Z95" s="16">
        <v>147.85435849634118</v>
      </c>
      <c r="AA95" s="16">
        <v>148.06213267246079</v>
      </c>
      <c r="AB95" s="16">
        <v>146.41561645807485</v>
      </c>
      <c r="AC95" s="16">
        <v>148.00416965669348</v>
      </c>
      <c r="AD95" s="16">
        <v>149.17876560933661</v>
      </c>
      <c r="AE95" s="16">
        <v>149.58492827775217</v>
      </c>
      <c r="AF95" s="16">
        <v>150.47789593018933</v>
      </c>
      <c r="AG95" s="16">
        <v>153.00172793589851</v>
      </c>
      <c r="AH95" s="16">
        <v>154.13725115781514</v>
      </c>
      <c r="AI95" s="16">
        <v>153.7964405522028</v>
      </c>
      <c r="AJ95" s="16">
        <v>154.15529152782489</v>
      </c>
      <c r="AK95" s="144">
        <v>158.13175182695608</v>
      </c>
      <c r="AL95" s="149">
        <v>158.14038977220736</v>
      </c>
      <c r="AM95" s="149">
        <v>156.79373910466222</v>
      </c>
      <c r="AN95" s="149">
        <v>157.21492827203204</v>
      </c>
      <c r="AO95" s="149">
        <v>156.23187416638476</v>
      </c>
      <c r="AP95" s="170">
        <v>156.79466639855414</v>
      </c>
      <c r="AQ95" s="170">
        <v>156.79575983224734</v>
      </c>
      <c r="AR95" s="170">
        <v>156.15915482924964</v>
      </c>
      <c r="AS95" s="170">
        <v>157.5313397967426</v>
      </c>
      <c r="AT95" s="170">
        <v>160.13714381031701</v>
      </c>
      <c r="AU95" s="170">
        <v>159.23943318074058</v>
      </c>
      <c r="AV95" s="170">
        <v>159.66570047492826</v>
      </c>
      <c r="AW95" s="170">
        <v>157.09189025166773</v>
      </c>
      <c r="AX95" s="170">
        <v>160.3421043973413</v>
      </c>
      <c r="AY95" s="170">
        <v>162.38386139523672</v>
      </c>
      <c r="AZ95" s="170">
        <v>164.55033334055261</v>
      </c>
      <c r="BA95" s="170">
        <v>164.51869281297687</v>
      </c>
      <c r="BB95" s="170">
        <v>163.81841278470461</v>
      </c>
      <c r="BC95" s="173"/>
      <c r="BD95" s="147"/>
      <c r="BE95" s="173"/>
      <c r="BF95" s="147"/>
      <c r="BG95" s="147"/>
    </row>
    <row r="96" spans="1:59" x14ac:dyDescent="0.3">
      <c r="A96" s="101" t="str">
        <f>A32</f>
        <v xml:space="preserve"> 03.</v>
      </c>
      <c r="B96" s="113" t="str">
        <f>B32</f>
        <v>CLOTHING AND FOOTWEAR</v>
      </c>
      <c r="C96" s="19">
        <v>2.4491162031727511</v>
      </c>
      <c r="D96" s="16">
        <v>118.34083591702331</v>
      </c>
      <c r="E96" s="16">
        <v>117.08993592825327</v>
      </c>
      <c r="F96" s="16">
        <v>118.95345523918412</v>
      </c>
      <c r="G96" s="16">
        <v>119.13906321197116</v>
      </c>
      <c r="H96" s="16">
        <v>119.74220435947348</v>
      </c>
      <c r="I96" s="16">
        <v>119.52873348938382</v>
      </c>
      <c r="J96" s="16">
        <v>120.8735350928831</v>
      </c>
      <c r="K96" s="16">
        <v>119.74546590495108</v>
      </c>
      <c r="L96" s="16">
        <v>121.78870922985234</v>
      </c>
      <c r="M96" s="16">
        <v>122.1939037364147</v>
      </c>
      <c r="N96" s="16">
        <v>120.28409277702634</v>
      </c>
      <c r="O96" s="16">
        <v>120.90237482720012</v>
      </c>
      <c r="P96" s="72">
        <v>119.15140733693426</v>
      </c>
      <c r="Q96" s="72">
        <v>118.79211853590826</v>
      </c>
      <c r="R96" s="72">
        <v>119.01753980215095</v>
      </c>
      <c r="S96" s="16">
        <v>118.26771794484327</v>
      </c>
      <c r="T96" s="16">
        <v>117.79378684268416</v>
      </c>
      <c r="U96" s="16">
        <v>119.82902848256995</v>
      </c>
      <c r="V96" s="16">
        <v>119.47631938287834</v>
      </c>
      <c r="W96" s="16">
        <v>118.08929045852574</v>
      </c>
      <c r="X96" s="16">
        <v>119.19220006109266</v>
      </c>
      <c r="Y96" s="16">
        <v>120.358446750784</v>
      </c>
      <c r="Z96" s="16">
        <v>120.89925269909966</v>
      </c>
      <c r="AA96" s="16">
        <v>120.5014493258539</v>
      </c>
      <c r="AB96" s="16">
        <v>117.84897250424126</v>
      </c>
      <c r="AC96" s="16">
        <v>116.78180052388893</v>
      </c>
      <c r="AD96" s="16">
        <v>117.40951698425984</v>
      </c>
      <c r="AE96" s="16">
        <v>117.40951698425984</v>
      </c>
      <c r="AF96" s="16">
        <v>116.77481519362476</v>
      </c>
      <c r="AG96" s="16">
        <v>117.4858433352655</v>
      </c>
      <c r="AH96" s="16">
        <v>117.50411493395616</v>
      </c>
      <c r="AI96" s="16">
        <v>117.85918801483142</v>
      </c>
      <c r="AJ96" s="16">
        <v>118.12450930591277</v>
      </c>
      <c r="AK96" s="144">
        <v>116.06257525961156</v>
      </c>
      <c r="AL96" s="149">
        <v>116.65705249699927</v>
      </c>
      <c r="AM96" s="149">
        <v>116.27167358136023</v>
      </c>
      <c r="AN96" s="149">
        <v>114.88888599029859</v>
      </c>
      <c r="AO96" s="149">
        <v>115.37407126474733</v>
      </c>
      <c r="AP96" s="170">
        <v>116.56369023012276</v>
      </c>
      <c r="AQ96" s="170">
        <v>116.88402993106534</v>
      </c>
      <c r="AR96" s="170">
        <v>116.50433986688459</v>
      </c>
      <c r="AS96" s="170">
        <v>117.13939543839432</v>
      </c>
      <c r="AT96" s="170">
        <v>115.07554750239319</v>
      </c>
      <c r="AU96" s="170">
        <v>114.59718997738769</v>
      </c>
      <c r="AV96" s="170">
        <v>114.49430770667031</v>
      </c>
      <c r="AW96" s="170">
        <v>114.70643909896643</v>
      </c>
      <c r="AX96" s="170">
        <v>114.27304726187526</v>
      </c>
      <c r="AY96" s="170">
        <v>113.84500531804554</v>
      </c>
      <c r="AZ96" s="170">
        <v>113.66522477557599</v>
      </c>
      <c r="BA96" s="170">
        <v>112.48401931211535</v>
      </c>
      <c r="BB96" s="170">
        <v>112.16693292937354</v>
      </c>
      <c r="BC96" s="173"/>
      <c r="BD96" s="147"/>
      <c r="BE96" s="173"/>
      <c r="BF96" s="147"/>
      <c r="BG96" s="147"/>
    </row>
    <row r="97" spans="1:59" ht="26" x14ac:dyDescent="0.3">
      <c r="A97" s="101" t="str">
        <f>A48</f>
        <v xml:space="preserve"> 04.</v>
      </c>
      <c r="B97" s="113" t="str">
        <f>B48</f>
        <v>HOUSING, WATER, ELECTRICITY, GAS AND OTHER FUELS</v>
      </c>
      <c r="C97" s="19">
        <v>32.741444479524937</v>
      </c>
      <c r="D97" s="16">
        <v>117.16420767917779</v>
      </c>
      <c r="E97" s="16">
        <v>117.15292444528096</v>
      </c>
      <c r="F97" s="16">
        <v>117.16644829054457</v>
      </c>
      <c r="G97" s="16">
        <v>117.19060035482001</v>
      </c>
      <c r="H97" s="16">
        <v>117.20258278625192</v>
      </c>
      <c r="I97" s="16">
        <v>117.21137767230925</v>
      </c>
      <c r="J97" s="16">
        <v>118.09613699476232</v>
      </c>
      <c r="K97" s="16">
        <v>118.07081758845659</v>
      </c>
      <c r="L97" s="16">
        <v>118.07126860390946</v>
      </c>
      <c r="M97" s="16">
        <v>118.0812140583193</v>
      </c>
      <c r="N97" s="16">
        <v>118.13518036015776</v>
      </c>
      <c r="O97" s="16">
        <v>118.13360973697627</v>
      </c>
      <c r="P97" s="72">
        <v>121.09775415986728</v>
      </c>
      <c r="Q97" s="72">
        <v>121.05179642072035</v>
      </c>
      <c r="R97" s="72">
        <v>121.06951421110924</v>
      </c>
      <c r="S97" s="16">
        <v>121.06686320955578</v>
      </c>
      <c r="T97" s="16">
        <v>121.10119869373786</v>
      </c>
      <c r="U97" s="16">
        <v>121.1043255321667</v>
      </c>
      <c r="V97" s="16">
        <v>121.10503553129099</v>
      </c>
      <c r="W97" s="16">
        <v>121.13004947341759</v>
      </c>
      <c r="X97" s="16">
        <v>121.12171569382903</v>
      </c>
      <c r="Y97" s="16">
        <v>121.09626133661551</v>
      </c>
      <c r="Z97" s="16">
        <v>121.09951855852918</v>
      </c>
      <c r="AA97" s="16">
        <v>121.11605126340324</v>
      </c>
      <c r="AB97" s="16">
        <v>119.35720771954944</v>
      </c>
      <c r="AC97" s="16">
        <v>119.77771164572681</v>
      </c>
      <c r="AD97" s="16">
        <v>119.7362768859807</v>
      </c>
      <c r="AE97" s="16">
        <v>119.7362768859807</v>
      </c>
      <c r="AF97" s="16">
        <v>119.71067143636111</v>
      </c>
      <c r="AG97" s="16">
        <v>119.71879145988436</v>
      </c>
      <c r="AH97" s="16">
        <v>119.74381702961499</v>
      </c>
      <c r="AI97" s="16">
        <v>119.76552441140289</v>
      </c>
      <c r="AJ97" s="16">
        <v>119.77355528441764</v>
      </c>
      <c r="AK97" s="144">
        <v>119.76041405113142</v>
      </c>
      <c r="AL97" s="149">
        <v>119.74692750889618</v>
      </c>
      <c r="AM97" s="149">
        <v>119.7558712897853</v>
      </c>
      <c r="AN97" s="149">
        <v>120.22419636591354</v>
      </c>
      <c r="AO97" s="149">
        <v>120.2384768494196</v>
      </c>
      <c r="AP97" s="170">
        <v>120.24573437749579</v>
      </c>
      <c r="AQ97" s="170">
        <v>120.25353166681147</v>
      </c>
      <c r="AR97" s="170">
        <v>120.27057430712411</v>
      </c>
      <c r="AS97" s="170">
        <v>120.32418232235749</v>
      </c>
      <c r="AT97" s="170">
        <v>120.30815974209051</v>
      </c>
      <c r="AU97" s="170">
        <v>120.25645295211784</v>
      </c>
      <c r="AV97" s="170">
        <v>120.27899071253788</v>
      </c>
      <c r="AW97" s="170">
        <v>120.29940929396696</v>
      </c>
      <c r="AX97" s="170">
        <v>120.29170137748733</v>
      </c>
      <c r="AY97" s="170">
        <v>120.30031659846536</v>
      </c>
      <c r="AZ97" s="170">
        <v>123.39903689582808</v>
      </c>
      <c r="BA97" s="170">
        <v>123.39674067629804</v>
      </c>
      <c r="BB97" s="170">
        <v>123.40545901886605</v>
      </c>
      <c r="BC97" s="173"/>
      <c r="BD97" s="147"/>
      <c r="BE97" s="173"/>
      <c r="BF97" s="147"/>
      <c r="BG97" s="147"/>
    </row>
    <row r="98" spans="1:59" ht="26" x14ac:dyDescent="0.3">
      <c r="A98" s="101" t="str">
        <f>A53</f>
        <v xml:space="preserve"> 05.</v>
      </c>
      <c r="B98" s="113" t="str">
        <f>B53</f>
        <v>FURNISHINGS, HOUSEHOLD EQUIPMENT AND ROUTINE MAINTENANCE OF  THE HOUSE</v>
      </c>
      <c r="C98" s="19">
        <v>5.2348133508962142</v>
      </c>
      <c r="D98" s="16">
        <v>115.89241666568147</v>
      </c>
      <c r="E98" s="16">
        <v>115.97004394309387</v>
      </c>
      <c r="F98" s="16">
        <v>116.2249020683623</v>
      </c>
      <c r="G98" s="16">
        <v>115.53207543186869</v>
      </c>
      <c r="H98" s="16">
        <v>115.33562573395022</v>
      </c>
      <c r="I98" s="16">
        <v>115.77442112781058</v>
      </c>
      <c r="J98" s="16">
        <v>115.13326902486874</v>
      </c>
      <c r="K98" s="16">
        <v>114.23627958693842</v>
      </c>
      <c r="L98" s="16">
        <v>114.85145799099176</v>
      </c>
      <c r="M98" s="16">
        <v>114.30558149970329</v>
      </c>
      <c r="N98" s="16">
        <v>115.767524455146</v>
      </c>
      <c r="O98" s="16">
        <v>115.8900716955436</v>
      </c>
      <c r="P98" s="72">
        <v>116.53002672153183</v>
      </c>
      <c r="Q98" s="72">
        <v>116.42730394572503</v>
      </c>
      <c r="R98" s="72">
        <v>116.30271321010257</v>
      </c>
      <c r="S98" s="72">
        <v>117.47562879095564</v>
      </c>
      <c r="T98" s="72">
        <v>117.01401573575576</v>
      </c>
      <c r="U98" s="72">
        <v>117.6209652026948</v>
      </c>
      <c r="V98" s="16">
        <v>117.72588412079699</v>
      </c>
      <c r="W98" s="16">
        <v>118.59272144817344</v>
      </c>
      <c r="X98" s="16">
        <v>119.22970617815901</v>
      </c>
      <c r="Y98" s="16">
        <v>117.57455920191917</v>
      </c>
      <c r="Z98" s="16">
        <v>117.60248606131427</v>
      </c>
      <c r="AA98" s="16">
        <v>118.51715543373575</v>
      </c>
      <c r="AB98" s="16">
        <v>119.43544166197766</v>
      </c>
      <c r="AC98" s="16">
        <v>119.8143693817261</v>
      </c>
      <c r="AD98" s="16">
        <v>119.71693605532508</v>
      </c>
      <c r="AE98" s="16">
        <v>118.98155470217695</v>
      </c>
      <c r="AF98" s="16">
        <v>119.8982960174541</v>
      </c>
      <c r="AG98" s="16">
        <v>119.90129654304957</v>
      </c>
      <c r="AH98" s="16">
        <v>119.6818069515746</v>
      </c>
      <c r="AI98" s="16">
        <v>120.96004990743214</v>
      </c>
      <c r="AJ98" s="16">
        <v>121.2225003480774</v>
      </c>
      <c r="AK98" s="144">
        <v>120.98723893290848</v>
      </c>
      <c r="AL98" s="149">
        <v>122.37164859331486</v>
      </c>
      <c r="AM98" s="149">
        <v>123.44776450422768</v>
      </c>
      <c r="AN98" s="149">
        <v>124.77854629263632</v>
      </c>
      <c r="AO98" s="149">
        <v>124.76476420336301</v>
      </c>
      <c r="AP98" s="170">
        <v>124.35957074614518</v>
      </c>
      <c r="AQ98" s="170">
        <v>125.23042139787921</v>
      </c>
      <c r="AR98" s="170">
        <v>125.6017451488799</v>
      </c>
      <c r="AS98" s="170">
        <v>126.03714137006902</v>
      </c>
      <c r="AT98" s="170">
        <v>125.91103778575598</v>
      </c>
      <c r="AU98" s="170">
        <v>126.3635096334101</v>
      </c>
      <c r="AV98" s="170">
        <v>126.64864260012547</v>
      </c>
      <c r="AW98" s="170">
        <v>127.3941566095411</v>
      </c>
      <c r="AX98" s="170">
        <v>127.12564929729608</v>
      </c>
      <c r="AY98" s="170">
        <v>127.60874530756629</v>
      </c>
      <c r="AZ98" s="170">
        <v>142.4992984729802</v>
      </c>
      <c r="BA98" s="170">
        <v>141.73301998291802</v>
      </c>
      <c r="BB98" s="170">
        <v>141.94782014710543</v>
      </c>
      <c r="BC98" s="173"/>
      <c r="BD98" s="147"/>
      <c r="BE98" s="173"/>
      <c r="BF98" s="147"/>
      <c r="BG98" s="147"/>
    </row>
    <row r="99" spans="1:59" x14ac:dyDescent="0.3">
      <c r="A99" s="101" t="str">
        <f>A63</f>
        <v xml:space="preserve"> 06.</v>
      </c>
      <c r="B99" s="113" t="str">
        <f>B63</f>
        <v>HEALTH</v>
      </c>
      <c r="C99" s="19">
        <v>2.3249141762422454</v>
      </c>
      <c r="D99" s="16">
        <v>137.85112330991694</v>
      </c>
      <c r="E99" s="16">
        <v>137.93857413347465</v>
      </c>
      <c r="F99" s="16">
        <v>138.53396468783558</v>
      </c>
      <c r="G99" s="16">
        <v>138.41645257758117</v>
      </c>
      <c r="H99" s="16">
        <v>138.90966669128636</v>
      </c>
      <c r="I99" s="16">
        <v>138.92164479693579</v>
      </c>
      <c r="J99" s="16">
        <v>138.57515012961937</v>
      </c>
      <c r="K99" s="16">
        <v>138.30161430427529</v>
      </c>
      <c r="L99" s="16">
        <v>138.84833846355082</v>
      </c>
      <c r="M99" s="16">
        <v>138.94222330181009</v>
      </c>
      <c r="N99" s="16">
        <v>138.80800557541588</v>
      </c>
      <c r="O99" s="16">
        <v>138.63425699918119</v>
      </c>
      <c r="P99" s="72">
        <v>139.25485925607472</v>
      </c>
      <c r="Q99" s="72">
        <v>140.00842279912013</v>
      </c>
      <c r="R99" s="72">
        <v>140.35414127057032</v>
      </c>
      <c r="S99" s="72">
        <v>139.83157441921762</v>
      </c>
      <c r="T99" s="72">
        <v>140.62344585167793</v>
      </c>
      <c r="U99" s="72">
        <v>140.4086219243824</v>
      </c>
      <c r="V99" s="16">
        <v>141.15719255272526</v>
      </c>
      <c r="W99" s="16">
        <v>141.32427075951068</v>
      </c>
      <c r="X99" s="16">
        <v>141.65555535847776</v>
      </c>
      <c r="Y99" s="16">
        <v>141.97690084018993</v>
      </c>
      <c r="Z99" s="16">
        <v>140.72310099966771</v>
      </c>
      <c r="AA99" s="16">
        <v>141.93828534484743</v>
      </c>
      <c r="AB99" s="16">
        <v>144.4634971279591</v>
      </c>
      <c r="AC99" s="16">
        <v>144.44287803023124</v>
      </c>
      <c r="AD99" s="16">
        <v>144.82343444451288</v>
      </c>
      <c r="AE99" s="16">
        <v>144.72654756871773</v>
      </c>
      <c r="AF99" s="16">
        <v>145.96412616844006</v>
      </c>
      <c r="AG99" s="16">
        <v>146.579185912193</v>
      </c>
      <c r="AH99" s="16">
        <v>146.26427908301039</v>
      </c>
      <c r="AI99" s="16">
        <v>146.46925940415304</v>
      </c>
      <c r="AJ99" s="16">
        <v>146.54223317720334</v>
      </c>
      <c r="AK99" s="144">
        <v>146.18995468703056</v>
      </c>
      <c r="AL99" s="149">
        <v>146.45455766858157</v>
      </c>
      <c r="AM99" s="149">
        <v>147.23963314831087</v>
      </c>
      <c r="AN99" s="149">
        <v>152.17722532584983</v>
      </c>
      <c r="AO99" s="149">
        <v>152.33554881722068</v>
      </c>
      <c r="AP99" s="170">
        <v>151.95935978493242</v>
      </c>
      <c r="AQ99" s="170">
        <v>152.66646843604963</v>
      </c>
      <c r="AR99" s="170">
        <v>153.49417285230075</v>
      </c>
      <c r="AS99" s="170">
        <v>153.87984656083862</v>
      </c>
      <c r="AT99" s="170">
        <v>153.21445392891832</v>
      </c>
      <c r="AU99" s="170">
        <v>153.53366807924081</v>
      </c>
      <c r="AV99" s="170">
        <v>153.69425078200024</v>
      </c>
      <c r="AW99" s="170">
        <v>151.68231161357028</v>
      </c>
      <c r="AX99" s="170">
        <v>154.35258735131373</v>
      </c>
      <c r="AY99" s="170">
        <v>154.87134491773585</v>
      </c>
      <c r="AZ99" s="170">
        <v>155.92999603734648</v>
      </c>
      <c r="BA99" s="170">
        <v>154.72057325094727</v>
      </c>
      <c r="BB99" s="170">
        <v>156.30806874142701</v>
      </c>
      <c r="BC99" s="173"/>
      <c r="BD99" s="147"/>
      <c r="BE99" s="173"/>
      <c r="BF99" s="147"/>
      <c r="BG99" s="147"/>
    </row>
    <row r="100" spans="1:59" x14ac:dyDescent="0.3">
      <c r="A100" s="101" t="str">
        <f>A67</f>
        <v xml:space="preserve"> 07.</v>
      </c>
      <c r="B100" s="113" t="str">
        <f>B67</f>
        <v>TRANSPORT</v>
      </c>
      <c r="C100" s="19">
        <v>13.01876863566817</v>
      </c>
      <c r="D100" s="16">
        <v>123.28126158138359</v>
      </c>
      <c r="E100" s="16">
        <v>124.80517337067998</v>
      </c>
      <c r="F100" s="16">
        <v>125.12750500161741</v>
      </c>
      <c r="G100" s="16">
        <v>124.8042486047928</v>
      </c>
      <c r="H100" s="16">
        <v>125.93935184608551</v>
      </c>
      <c r="I100" s="16">
        <v>127.6592560143597</v>
      </c>
      <c r="J100" s="16">
        <v>128.84566496330936</v>
      </c>
      <c r="K100" s="16">
        <v>129.35946873022544</v>
      </c>
      <c r="L100" s="16">
        <v>134.99297266010907</v>
      </c>
      <c r="M100" s="16">
        <v>136.60315331540718</v>
      </c>
      <c r="N100" s="16">
        <v>139.61217524554314</v>
      </c>
      <c r="O100" s="16">
        <v>136.92763374594495</v>
      </c>
      <c r="P100" s="72">
        <v>131.5275480729436</v>
      </c>
      <c r="Q100" s="72">
        <v>132.2126793457617</v>
      </c>
      <c r="R100" s="72">
        <v>131.7780842351392</v>
      </c>
      <c r="S100" s="72">
        <v>132.94209783109778</v>
      </c>
      <c r="T100" s="72">
        <v>134.34327103393889</v>
      </c>
      <c r="U100" s="72">
        <v>135.57242157097889</v>
      </c>
      <c r="V100" s="16">
        <v>136.52784304498397</v>
      </c>
      <c r="W100" s="16">
        <v>136.42038129154045</v>
      </c>
      <c r="X100" s="16">
        <v>136.95995057036444</v>
      </c>
      <c r="Y100" s="16">
        <v>137.28690909460587</v>
      </c>
      <c r="Z100" s="16">
        <v>137.96427254495907</v>
      </c>
      <c r="AA100" s="16">
        <v>138.32640185017354</v>
      </c>
      <c r="AB100" s="16">
        <v>138.57636120486518</v>
      </c>
      <c r="AC100" s="16">
        <v>138.55773923465225</v>
      </c>
      <c r="AD100" s="16">
        <v>138.34894022854934</v>
      </c>
      <c r="AE100" s="16">
        <v>133.55464123365627</v>
      </c>
      <c r="AF100" s="16">
        <v>134.40905410411432</v>
      </c>
      <c r="AG100" s="16">
        <v>134.74325498304069</v>
      </c>
      <c r="AH100" s="16">
        <v>136.11289682804616</v>
      </c>
      <c r="AI100" s="16">
        <v>139.07888807325784</v>
      </c>
      <c r="AJ100" s="16">
        <v>139.92300336645917</v>
      </c>
      <c r="AK100" s="144">
        <v>135.72548925007285</v>
      </c>
      <c r="AL100" s="149">
        <v>135.24460368825373</v>
      </c>
      <c r="AM100" s="149">
        <v>135.85513290628248</v>
      </c>
      <c r="AN100" s="149">
        <v>136.16160944035042</v>
      </c>
      <c r="AO100" s="149">
        <v>138.01204461177937</v>
      </c>
      <c r="AP100" s="170">
        <v>140.69168515951662</v>
      </c>
      <c r="AQ100" s="170">
        <v>141.89886076647977</v>
      </c>
      <c r="AR100" s="170">
        <v>141.94483363657136</v>
      </c>
      <c r="AS100" s="170">
        <v>147.01835631552865</v>
      </c>
      <c r="AT100" s="170">
        <v>148.30434696701724</v>
      </c>
      <c r="AU100" s="170">
        <v>147.14989341950528</v>
      </c>
      <c r="AV100" s="170">
        <v>148.67818396441501</v>
      </c>
      <c r="AW100" s="170">
        <v>149.3673903147037</v>
      </c>
      <c r="AX100" s="170">
        <v>151.83808060503657</v>
      </c>
      <c r="AY100" s="170">
        <v>154.87541266970285</v>
      </c>
      <c r="AZ100" s="170">
        <v>155.32265999124954</v>
      </c>
      <c r="BA100" s="170">
        <v>157.11692948451312</v>
      </c>
      <c r="BB100" s="170">
        <v>161.25781043874602</v>
      </c>
      <c r="BC100" s="173"/>
      <c r="BD100" s="147"/>
      <c r="BE100" s="173"/>
      <c r="BF100" s="147"/>
      <c r="BG100" s="147"/>
    </row>
    <row r="101" spans="1:59" x14ac:dyDescent="0.3">
      <c r="A101" s="101" t="str">
        <f>A71</f>
        <v xml:space="preserve"> 08.</v>
      </c>
      <c r="B101" s="113" t="str">
        <f>B71</f>
        <v>COMMUNICATIONS</v>
      </c>
      <c r="C101" s="19">
        <v>3.7801573473047543</v>
      </c>
      <c r="D101" s="16">
        <v>117.36291969103587</v>
      </c>
      <c r="E101" s="16">
        <v>117.20009892198135</v>
      </c>
      <c r="F101" s="16">
        <v>118.00926869300126</v>
      </c>
      <c r="G101" s="16">
        <v>117.501800785089</v>
      </c>
      <c r="H101" s="16">
        <v>117.7672406072477</v>
      </c>
      <c r="I101" s="16">
        <v>117.7672406072477</v>
      </c>
      <c r="J101" s="16">
        <v>117.33223255811214</v>
      </c>
      <c r="K101" s="16">
        <v>115.44934209373226</v>
      </c>
      <c r="L101" s="16">
        <v>116.00767364026221</v>
      </c>
      <c r="M101" s="16">
        <v>118.06141191385986</v>
      </c>
      <c r="N101" s="16">
        <v>118.08975390918259</v>
      </c>
      <c r="O101" s="16">
        <v>118.08975390918259</v>
      </c>
      <c r="P101" s="72">
        <v>118.11129349559819</v>
      </c>
      <c r="Q101" s="72">
        <v>117.98119987073706</v>
      </c>
      <c r="R101" s="72">
        <v>117.68980275824833</v>
      </c>
      <c r="S101" s="72">
        <v>117.86420774836985</v>
      </c>
      <c r="T101" s="72">
        <v>118.0393222046729</v>
      </c>
      <c r="U101" s="72">
        <v>117.9808065503239</v>
      </c>
      <c r="V101" s="16">
        <v>117.81111338917431</v>
      </c>
      <c r="W101" s="16">
        <v>117.05942833550904</v>
      </c>
      <c r="X101" s="16">
        <v>118.78195132332088</v>
      </c>
      <c r="Y101" s="16">
        <v>118.80322450664877</v>
      </c>
      <c r="Z101" s="16">
        <v>118.86137122326366</v>
      </c>
      <c r="AA101" s="16">
        <v>118.86137122326366</v>
      </c>
      <c r="AB101" s="16">
        <v>118.87835868144694</v>
      </c>
      <c r="AC101" s="16">
        <v>121.29467133415534</v>
      </c>
      <c r="AD101" s="16">
        <v>120.65825040591479</v>
      </c>
      <c r="AE101" s="16">
        <v>120.65825040591479</v>
      </c>
      <c r="AF101" s="16">
        <v>120.65739021888635</v>
      </c>
      <c r="AG101" s="16">
        <v>121.18866051239252</v>
      </c>
      <c r="AH101" s="16">
        <v>121.18866051239252</v>
      </c>
      <c r="AI101" s="16">
        <v>122.20175318350273</v>
      </c>
      <c r="AJ101" s="16">
        <v>122.20297655381971</v>
      </c>
      <c r="AK101" s="144">
        <v>121.6974454843168</v>
      </c>
      <c r="AL101" s="149">
        <v>121.58205260015993</v>
      </c>
      <c r="AM101" s="149">
        <v>122.01506645310319</v>
      </c>
      <c r="AN101" s="149">
        <v>122.6153266434554</v>
      </c>
      <c r="AO101" s="149">
        <v>122.28535856632823</v>
      </c>
      <c r="AP101" s="170">
        <v>122.10290892544451</v>
      </c>
      <c r="AQ101" s="170">
        <v>122.41509292268124</v>
      </c>
      <c r="AR101" s="170">
        <v>121.58360625606028</v>
      </c>
      <c r="AS101" s="170">
        <v>120.31873335328767</v>
      </c>
      <c r="AT101" s="170">
        <v>121.43459237692285</v>
      </c>
      <c r="AU101" s="170">
        <v>121.43459237692285</v>
      </c>
      <c r="AV101" s="170">
        <v>121.43459237692285</v>
      </c>
      <c r="AW101" s="170">
        <v>121.44915660665183</v>
      </c>
      <c r="AX101" s="170">
        <v>121.44915660665183</v>
      </c>
      <c r="AY101" s="170">
        <v>121.44915660665183</v>
      </c>
      <c r="AZ101" s="170">
        <v>121.3829355748159</v>
      </c>
      <c r="BA101" s="170">
        <v>120.98119555124289</v>
      </c>
      <c r="BB101" s="170">
        <v>120.9697753351968</v>
      </c>
      <c r="BC101" s="173"/>
      <c r="BD101" s="147"/>
      <c r="BE101" s="173"/>
      <c r="BF101" s="147"/>
      <c r="BG101" s="147"/>
    </row>
    <row r="102" spans="1:59" x14ac:dyDescent="0.3">
      <c r="A102" s="101" t="str">
        <f>A72</f>
        <v xml:space="preserve"> 09.</v>
      </c>
      <c r="B102" s="113" t="str">
        <f>B72</f>
        <v>RECREATION AND CULTURE</v>
      </c>
      <c r="C102" s="19">
        <v>4.8451722634544039</v>
      </c>
      <c r="D102" s="16">
        <v>122.87840444512585</v>
      </c>
      <c r="E102" s="16">
        <v>122.87451910008591</v>
      </c>
      <c r="F102" s="16">
        <v>124.10584518366336</v>
      </c>
      <c r="G102" s="16">
        <v>127.59146729926221</v>
      </c>
      <c r="H102" s="16">
        <v>129.1937563933555</v>
      </c>
      <c r="I102" s="16">
        <v>129.49832933636409</v>
      </c>
      <c r="J102" s="16">
        <v>130.43792254895885</v>
      </c>
      <c r="K102" s="16">
        <v>130.13631794591632</v>
      </c>
      <c r="L102" s="16">
        <v>131.36143508225499</v>
      </c>
      <c r="M102" s="16">
        <v>130.68143258746656</v>
      </c>
      <c r="N102" s="16">
        <v>131.05871633586995</v>
      </c>
      <c r="O102" s="16">
        <v>131.91721538054981</v>
      </c>
      <c r="P102" s="72">
        <v>131.22691355348692</v>
      </c>
      <c r="Q102" s="72">
        <v>132.63135296962943</v>
      </c>
      <c r="R102" s="72">
        <v>132.95754700833959</v>
      </c>
      <c r="S102" s="72">
        <v>132.90409814556952</v>
      </c>
      <c r="T102" s="72">
        <v>135.0505644702113</v>
      </c>
      <c r="U102" s="72">
        <v>134.71791789113965</v>
      </c>
      <c r="V102" s="16">
        <v>133.93491455717765</v>
      </c>
      <c r="W102" s="16">
        <v>134.57801005201506</v>
      </c>
      <c r="X102" s="16">
        <v>137.35298883003867</v>
      </c>
      <c r="Y102" s="16">
        <v>137.46271400216722</v>
      </c>
      <c r="Z102" s="16">
        <v>138.47779372062575</v>
      </c>
      <c r="AA102" s="16">
        <v>139.14181165702357</v>
      </c>
      <c r="AB102" s="16">
        <v>136.78169430681535</v>
      </c>
      <c r="AC102" s="16">
        <v>139.66294208397812</v>
      </c>
      <c r="AD102" s="16">
        <v>140.11420507671039</v>
      </c>
      <c r="AE102" s="16">
        <v>141.51447442307821</v>
      </c>
      <c r="AF102" s="16">
        <v>143.35018464914171</v>
      </c>
      <c r="AG102" s="16">
        <v>142.38592998129863</v>
      </c>
      <c r="AH102" s="16">
        <v>142.82713535494719</v>
      </c>
      <c r="AI102" s="16">
        <v>142.82833105293435</v>
      </c>
      <c r="AJ102" s="16">
        <v>142.62833804552929</v>
      </c>
      <c r="AK102" s="144">
        <v>145.29790807379567</v>
      </c>
      <c r="AL102" s="149">
        <v>144.60370008913813</v>
      </c>
      <c r="AM102" s="149">
        <v>143.30122116237999</v>
      </c>
      <c r="AN102" s="149">
        <v>143.54290215634595</v>
      </c>
      <c r="AO102" s="149">
        <v>142.81462355486809</v>
      </c>
      <c r="AP102" s="170">
        <v>143.95970718264087</v>
      </c>
      <c r="AQ102" s="170">
        <v>143.44225688400235</v>
      </c>
      <c r="AR102" s="170">
        <v>144.55850407412814</v>
      </c>
      <c r="AS102" s="170">
        <v>143.6942882835277</v>
      </c>
      <c r="AT102" s="170">
        <v>145.63852457948818</v>
      </c>
      <c r="AU102" s="170">
        <v>147.31026294965417</v>
      </c>
      <c r="AV102" s="170">
        <v>146.70415826285173</v>
      </c>
      <c r="AW102" s="170">
        <v>147.63539789265732</v>
      </c>
      <c r="AX102" s="170">
        <v>148.04922588433951</v>
      </c>
      <c r="AY102" s="170">
        <v>147.67356045922926</v>
      </c>
      <c r="AZ102" s="170">
        <v>149.73649836046775</v>
      </c>
      <c r="BA102" s="170">
        <v>149.84084305865341</v>
      </c>
      <c r="BB102" s="170">
        <v>150.35526208718133</v>
      </c>
      <c r="BC102" s="173"/>
      <c r="BD102" s="147"/>
      <c r="BE102" s="173"/>
      <c r="BF102" s="147"/>
      <c r="BG102" s="147"/>
    </row>
    <row r="103" spans="1:59" x14ac:dyDescent="0.3">
      <c r="A103" s="101" t="str">
        <f>A79</f>
        <v xml:space="preserve"> 10.</v>
      </c>
      <c r="B103" s="113" t="str">
        <f>B79</f>
        <v>EDUCATION</v>
      </c>
      <c r="C103" s="19">
        <v>4.486061719744435</v>
      </c>
      <c r="D103" s="16">
        <v>151.26245236629131</v>
      </c>
      <c r="E103" s="16">
        <v>151.26245236629131</v>
      </c>
      <c r="F103" s="16">
        <v>151.26245236629131</v>
      </c>
      <c r="G103" s="16">
        <v>151.26245236629131</v>
      </c>
      <c r="H103" s="16">
        <v>151.26245236629131</v>
      </c>
      <c r="I103" s="16">
        <v>151.26245236629131</v>
      </c>
      <c r="J103" s="16">
        <v>151.26245236629131</v>
      </c>
      <c r="K103" s="16">
        <v>151.26245236629131</v>
      </c>
      <c r="L103" s="16">
        <v>151.26245236629131</v>
      </c>
      <c r="M103" s="16">
        <v>151.26245236629131</v>
      </c>
      <c r="N103" s="16">
        <v>151.26245236629131</v>
      </c>
      <c r="O103" s="16">
        <v>151.26245236629131</v>
      </c>
      <c r="P103" s="72">
        <v>174.24687306786214</v>
      </c>
      <c r="Q103" s="72">
        <v>164.75530836528398</v>
      </c>
      <c r="R103" s="72">
        <v>164.75530836528398</v>
      </c>
      <c r="S103" s="72">
        <v>174.24687306786214</v>
      </c>
      <c r="T103" s="72">
        <v>174.24687306786214</v>
      </c>
      <c r="U103" s="72">
        <v>174.24687306786214</v>
      </c>
      <c r="V103" s="16">
        <v>174.24687306786214</v>
      </c>
      <c r="W103" s="16">
        <v>174.24687306786214</v>
      </c>
      <c r="X103" s="16">
        <v>174.24687306786214</v>
      </c>
      <c r="Y103" s="16">
        <v>174.24687306786214</v>
      </c>
      <c r="Z103" s="16">
        <v>174.24687306786214</v>
      </c>
      <c r="AA103" s="16">
        <v>174.24687306786214</v>
      </c>
      <c r="AB103" s="16">
        <v>181.24532197060162</v>
      </c>
      <c r="AC103" s="16">
        <v>185.46916859934228</v>
      </c>
      <c r="AD103" s="16">
        <v>185.46916859934228</v>
      </c>
      <c r="AE103" s="16">
        <v>185.46916859934228</v>
      </c>
      <c r="AF103" s="16">
        <v>185.46916859934228</v>
      </c>
      <c r="AG103" s="16">
        <v>185.46916859934228</v>
      </c>
      <c r="AH103" s="16">
        <v>185.46916859934228</v>
      </c>
      <c r="AI103" s="16">
        <v>185.46916859934228</v>
      </c>
      <c r="AJ103" s="16">
        <v>185.46916859934228</v>
      </c>
      <c r="AK103" s="144">
        <v>185.46916859934228</v>
      </c>
      <c r="AL103" s="149">
        <v>185.46916859934228</v>
      </c>
      <c r="AM103" s="149">
        <v>185.46916859934228</v>
      </c>
      <c r="AN103" s="149">
        <v>189.77486285891158</v>
      </c>
      <c r="AO103" s="149">
        <v>189.77486285891158</v>
      </c>
      <c r="AP103" s="170">
        <v>189.77486285891158</v>
      </c>
      <c r="AQ103" s="170">
        <v>189.77486285891158</v>
      </c>
      <c r="AR103" s="170">
        <v>189.77486285891158</v>
      </c>
      <c r="AS103" s="170">
        <v>189.77486285891158</v>
      </c>
      <c r="AT103" s="170">
        <v>189.77486285891158</v>
      </c>
      <c r="AU103" s="170">
        <v>189.77486285891158</v>
      </c>
      <c r="AV103" s="170">
        <v>189.77486285891158</v>
      </c>
      <c r="AW103" s="170">
        <v>189.77486285891158</v>
      </c>
      <c r="AX103" s="170">
        <v>189.77486285891158</v>
      </c>
      <c r="AY103" s="170">
        <v>189.77486285891158</v>
      </c>
      <c r="AZ103" s="170">
        <v>194.47059611131826</v>
      </c>
      <c r="BA103" s="170">
        <v>194.47059611131826</v>
      </c>
      <c r="BB103" s="170">
        <v>194.47059611131826</v>
      </c>
      <c r="BC103" s="173"/>
      <c r="BD103" s="147"/>
      <c r="BE103" s="173"/>
      <c r="BF103" s="147"/>
      <c r="BG103" s="147"/>
    </row>
    <row r="104" spans="1:59" x14ac:dyDescent="0.3">
      <c r="A104" s="101" t="str">
        <f>A83</f>
        <v xml:space="preserve"> 11.</v>
      </c>
      <c r="B104" s="113" t="str">
        <f>B83</f>
        <v xml:space="preserve">HOTELS, CAFES AND RESTAURANTS </v>
      </c>
      <c r="C104" s="19">
        <v>2.0230796231853247</v>
      </c>
      <c r="D104" s="16">
        <v>147.07756507905412</v>
      </c>
      <c r="E104" s="16">
        <v>147.07756507905412</v>
      </c>
      <c r="F104" s="16">
        <v>147.58799903515845</v>
      </c>
      <c r="G104" s="16">
        <v>148.10064742464638</v>
      </c>
      <c r="H104" s="16">
        <v>150.16905559639744</v>
      </c>
      <c r="I104" s="16">
        <v>149.1056160464596</v>
      </c>
      <c r="J104" s="16">
        <v>152.09482816112597</v>
      </c>
      <c r="K104" s="16">
        <v>153.53366507483767</v>
      </c>
      <c r="L104" s="16">
        <v>153.75982965125141</v>
      </c>
      <c r="M104" s="16">
        <v>156.52757521744326</v>
      </c>
      <c r="N104" s="16">
        <v>153.98346117669053</v>
      </c>
      <c r="O104" s="16">
        <v>153.31164112359278</v>
      </c>
      <c r="P104" s="72">
        <v>158.13494364436329</v>
      </c>
      <c r="Q104" s="72">
        <v>158.11378407932796</v>
      </c>
      <c r="R104" s="72">
        <v>159.28074174923347</v>
      </c>
      <c r="S104" s="72">
        <v>161.27468793073703</v>
      </c>
      <c r="T104" s="72">
        <v>162.51741429616479</v>
      </c>
      <c r="U104" s="72">
        <v>162.51843211711289</v>
      </c>
      <c r="V104" s="16">
        <v>161.89741438513579</v>
      </c>
      <c r="W104" s="16">
        <v>161.28555592461174</v>
      </c>
      <c r="X104" s="16">
        <v>160.4471340348735</v>
      </c>
      <c r="Y104" s="16">
        <v>162.66950240261161</v>
      </c>
      <c r="Z104" s="16">
        <v>162.45344630931808</v>
      </c>
      <c r="AA104" s="16">
        <v>162.79678825792885</v>
      </c>
      <c r="AB104" s="16">
        <v>159.49387383971089</v>
      </c>
      <c r="AC104" s="16">
        <v>164.87872810662182</v>
      </c>
      <c r="AD104" s="16">
        <v>163.60623051144961</v>
      </c>
      <c r="AE104" s="16">
        <v>163.60623051144961</v>
      </c>
      <c r="AF104" s="16">
        <v>163.09287337244942</v>
      </c>
      <c r="AG104" s="16">
        <v>163.5890395323058</v>
      </c>
      <c r="AH104" s="16">
        <v>163.09285256546764</v>
      </c>
      <c r="AI104" s="16">
        <v>157.80761036045698</v>
      </c>
      <c r="AJ104" s="16">
        <v>165.46894767607375</v>
      </c>
      <c r="AK104" s="144">
        <v>163.41029305136556</v>
      </c>
      <c r="AL104" s="149">
        <v>163.41029305136556</v>
      </c>
      <c r="AM104" s="149">
        <v>161.48881193526034</v>
      </c>
      <c r="AN104" s="149">
        <v>161.61483470528694</v>
      </c>
      <c r="AO104" s="149">
        <v>161.53535961890381</v>
      </c>
      <c r="AP104" s="170">
        <v>162.00563954915171</v>
      </c>
      <c r="AQ104" s="170">
        <v>161.574861797414</v>
      </c>
      <c r="AR104" s="170">
        <v>162.18746197184083</v>
      </c>
      <c r="AS104" s="170">
        <v>161.9471591263152</v>
      </c>
      <c r="AT104" s="170">
        <v>162.93269443086629</v>
      </c>
      <c r="AU104" s="170">
        <v>163.40962968746692</v>
      </c>
      <c r="AV104" s="170">
        <v>163.56494090907407</v>
      </c>
      <c r="AW104" s="170">
        <v>163.72378260125947</v>
      </c>
      <c r="AX104" s="170">
        <v>161.57696489047154</v>
      </c>
      <c r="AY104" s="170">
        <v>162.73862854136533</v>
      </c>
      <c r="AZ104" s="170">
        <v>180.13214737569291</v>
      </c>
      <c r="BA104" s="170">
        <v>180.13214737569291</v>
      </c>
      <c r="BB104" s="170">
        <v>180.11514933236293</v>
      </c>
      <c r="BC104" s="173"/>
      <c r="BD104" s="147"/>
      <c r="BE104" s="173"/>
      <c r="BF104" s="147"/>
      <c r="BG104" s="147"/>
    </row>
    <row r="105" spans="1:59" x14ac:dyDescent="0.3">
      <c r="A105" s="101" t="str">
        <f>A86</f>
        <v xml:space="preserve"> 12.</v>
      </c>
      <c r="B105" s="113" t="str">
        <f>B86</f>
        <v>MISCELLANEOUS GOODS AND SERVICES</v>
      </c>
      <c r="C105" s="19">
        <v>5.8084682578235993</v>
      </c>
      <c r="D105" s="16">
        <v>127.93329288469384</v>
      </c>
      <c r="E105" s="16">
        <v>127.68855136622818</v>
      </c>
      <c r="F105" s="16">
        <v>127.90043020726517</v>
      </c>
      <c r="G105" s="16">
        <v>128.105280349705</v>
      </c>
      <c r="H105" s="16">
        <v>128.01542621277667</v>
      </c>
      <c r="I105" s="16">
        <v>128.49647797646463</v>
      </c>
      <c r="J105" s="16">
        <v>128.97069033589867</v>
      </c>
      <c r="K105" s="16">
        <v>129.1309576313401</v>
      </c>
      <c r="L105" s="16">
        <v>129.28842554053656</v>
      </c>
      <c r="M105" s="16">
        <v>131.15934314828019</v>
      </c>
      <c r="N105" s="16">
        <v>129.349769235754</v>
      </c>
      <c r="O105" s="16">
        <v>131.33613231207346</v>
      </c>
      <c r="P105" s="72">
        <v>129.80911327487863</v>
      </c>
      <c r="Q105" s="72">
        <v>130.26497847814443</v>
      </c>
      <c r="R105" s="72">
        <v>130.43257707352686</v>
      </c>
      <c r="S105" s="72">
        <v>131.01605340278766</v>
      </c>
      <c r="T105" s="72">
        <v>130.7262320398774</v>
      </c>
      <c r="U105" s="72">
        <v>129.96323392117591</v>
      </c>
      <c r="V105" s="16">
        <v>130.79048274849768</v>
      </c>
      <c r="W105" s="16">
        <v>131.36012534361788</v>
      </c>
      <c r="X105" s="16">
        <v>131.451251307142</v>
      </c>
      <c r="Y105" s="16">
        <v>131.28202809368327</v>
      </c>
      <c r="Z105" s="16">
        <v>131.35655475667122</v>
      </c>
      <c r="AA105" s="16">
        <v>130.85411738367003</v>
      </c>
      <c r="AB105" s="16">
        <v>139.7920936365889</v>
      </c>
      <c r="AC105" s="16">
        <v>138.40253597371742</v>
      </c>
      <c r="AD105" s="16">
        <v>138.82271628655894</v>
      </c>
      <c r="AE105" s="16">
        <v>138.66886354170197</v>
      </c>
      <c r="AF105" s="16">
        <v>138.896573079397</v>
      </c>
      <c r="AG105" s="16">
        <v>138.81446957506301</v>
      </c>
      <c r="AH105" s="16">
        <v>138.93613962533792</v>
      </c>
      <c r="AI105" s="16">
        <v>139.55780031551171</v>
      </c>
      <c r="AJ105" s="16">
        <v>138.34014888909832</v>
      </c>
      <c r="AK105" s="144">
        <v>137.71602684516668</v>
      </c>
      <c r="AL105" s="149">
        <v>137.63455434517775</v>
      </c>
      <c r="AM105" s="149">
        <v>138.07378952604557</v>
      </c>
      <c r="AN105" s="149">
        <v>148.8315969875724</v>
      </c>
      <c r="AO105" s="149">
        <v>148.7298004870496</v>
      </c>
      <c r="AP105" s="170">
        <v>148.644656136187</v>
      </c>
      <c r="AQ105" s="170">
        <v>149.25266327146133</v>
      </c>
      <c r="AR105" s="170">
        <v>148.90569643430462</v>
      </c>
      <c r="AS105" s="170">
        <v>148.62317703473923</v>
      </c>
      <c r="AT105" s="170">
        <v>148.02549116560519</v>
      </c>
      <c r="AU105" s="170">
        <v>148.22190950994593</v>
      </c>
      <c r="AV105" s="170">
        <v>148.20237909887518</v>
      </c>
      <c r="AW105" s="170">
        <v>147.89811345182093</v>
      </c>
      <c r="AX105" s="170">
        <v>147.63277161329086</v>
      </c>
      <c r="AY105" s="170">
        <v>147.96491459242071</v>
      </c>
      <c r="AZ105" s="170">
        <v>148.6819166696599</v>
      </c>
      <c r="BA105" s="170">
        <v>148.87708352217669</v>
      </c>
      <c r="BB105" s="170">
        <v>149.15028748893786</v>
      </c>
      <c r="BC105" s="173"/>
      <c r="BD105" s="147"/>
      <c r="BE105" s="173"/>
      <c r="BF105" s="147"/>
      <c r="BG105" s="147"/>
    </row>
    <row r="106" spans="1:59" x14ac:dyDescent="0.3">
      <c r="A106" s="101"/>
      <c r="B106" s="113"/>
      <c r="C106" s="19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72"/>
      <c r="Q106" s="72"/>
      <c r="R106" s="72"/>
      <c r="S106" s="72"/>
      <c r="T106" s="72"/>
      <c r="U106" s="72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44"/>
      <c r="AL106" s="149"/>
      <c r="AM106" s="149"/>
      <c r="AN106" s="149"/>
      <c r="AO106" s="149"/>
      <c r="AP106" s="170"/>
      <c r="AQ106" s="170"/>
      <c r="AR106" s="170"/>
      <c r="AS106" s="170"/>
      <c r="AT106" s="170"/>
      <c r="AU106" s="170"/>
      <c r="AV106" s="170"/>
      <c r="AW106" s="170"/>
      <c r="AX106" s="170"/>
      <c r="AY106" s="170"/>
      <c r="AZ106" s="170"/>
      <c r="BA106" s="170"/>
      <c r="BB106" s="170"/>
      <c r="BC106" s="173"/>
      <c r="BD106" s="147"/>
      <c r="BE106" s="173"/>
      <c r="BF106" s="147"/>
      <c r="BG106" s="147"/>
    </row>
    <row r="107" spans="1:59" x14ac:dyDescent="0.3">
      <c r="A107" s="100" t="str">
        <f>A13</f>
        <v xml:space="preserve"> 00.</v>
      </c>
      <c r="B107" s="113" t="str">
        <f>B13</f>
        <v xml:space="preserve">ALL ITEMS </v>
      </c>
      <c r="C107" s="42">
        <v>100</v>
      </c>
      <c r="D107" s="40">
        <v>127.35230501024431</v>
      </c>
      <c r="E107" s="40">
        <v>127.55995061920488</v>
      </c>
      <c r="F107" s="40">
        <v>127.81775065856323</v>
      </c>
      <c r="G107" s="40">
        <v>128.3011523948808</v>
      </c>
      <c r="H107" s="40">
        <v>128.58225102866189</v>
      </c>
      <c r="I107" s="40">
        <v>129.08589339251415</v>
      </c>
      <c r="J107" s="40">
        <v>129.87923096695906</v>
      </c>
      <c r="K107" s="40">
        <v>129.87562901306865</v>
      </c>
      <c r="L107" s="40">
        <v>130.94810334060179</v>
      </c>
      <c r="M107" s="40">
        <v>131.47253507542268</v>
      </c>
      <c r="N107" s="40">
        <v>132.13393390706716</v>
      </c>
      <c r="O107" s="40">
        <v>131.90164144872671</v>
      </c>
      <c r="P107" s="73">
        <v>133.71610664844292</v>
      </c>
      <c r="Q107" s="73">
        <v>133.26987131839903</v>
      </c>
      <c r="R107" s="73">
        <v>133.66443326383475</v>
      </c>
      <c r="S107" s="73">
        <v>134.73241786789217</v>
      </c>
      <c r="T107" s="73">
        <v>133.88470285663897</v>
      </c>
      <c r="U107" s="73">
        <v>133.85520453765182</v>
      </c>
      <c r="V107" s="40">
        <v>133.77412713524788</v>
      </c>
      <c r="W107" s="40">
        <v>133.80481789132756</v>
      </c>
      <c r="X107" s="40">
        <v>134.47869754126401</v>
      </c>
      <c r="Y107" s="40">
        <v>134.73047012702918</v>
      </c>
      <c r="Z107" s="40">
        <v>134.66231764809851</v>
      </c>
      <c r="AA107" s="40">
        <v>134.82474914044738</v>
      </c>
      <c r="AB107" s="40">
        <v>135.0878074398419</v>
      </c>
      <c r="AC107" s="40">
        <v>136.11560257642466</v>
      </c>
      <c r="AD107" s="40">
        <v>136.32602470389151</v>
      </c>
      <c r="AE107" s="40">
        <v>135.79120880312894</v>
      </c>
      <c r="AF107" s="40">
        <v>136.4224010419251</v>
      </c>
      <c r="AG107" s="40">
        <v>136.69162969599478</v>
      </c>
      <c r="AH107" s="40">
        <v>137.06242764532854</v>
      </c>
      <c r="AI107" s="40">
        <v>137.72457547602212</v>
      </c>
      <c r="AJ107" s="40">
        <v>138.03247133198386</v>
      </c>
      <c r="AK107" s="145">
        <v>137.95781231259582</v>
      </c>
      <c r="AL107" s="150">
        <v>138.13694802248472</v>
      </c>
      <c r="AM107" s="150">
        <v>138.10507309511675</v>
      </c>
      <c r="AN107" s="150">
        <v>139.46884456687297</v>
      </c>
      <c r="AO107" s="150">
        <v>139.71194703014953</v>
      </c>
      <c r="AP107" s="150">
        <v>140.40519552665734</v>
      </c>
      <c r="AQ107" s="150">
        <v>140.80033658850454</v>
      </c>
      <c r="AR107" s="150">
        <v>141.02985150901964</v>
      </c>
      <c r="AS107" s="150">
        <v>141.77385300943075</v>
      </c>
      <c r="AT107" s="150">
        <v>142.04169854301222</v>
      </c>
      <c r="AU107" s="150">
        <v>141.98804486805034</v>
      </c>
      <c r="AV107" s="150">
        <v>142.30691337521358</v>
      </c>
      <c r="AW107" s="150">
        <v>142.52014588689013</v>
      </c>
      <c r="AX107" s="150">
        <v>143.19729854657402</v>
      </c>
      <c r="AY107" s="150">
        <v>143.88640036520991</v>
      </c>
      <c r="AZ107" s="150">
        <v>146.83454235780951</v>
      </c>
      <c r="BA107" s="150">
        <v>147.17227279943742</v>
      </c>
      <c r="BB107" s="150">
        <v>147.84750119208772</v>
      </c>
      <c r="BC107" s="173"/>
      <c r="BD107" s="147"/>
      <c r="BE107" s="173"/>
      <c r="BF107" s="147"/>
      <c r="BG107" s="147"/>
    </row>
    <row r="108" spans="1:59" x14ac:dyDescent="0.3">
      <c r="A108" s="101"/>
      <c r="B108" s="113"/>
      <c r="C108" s="20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72"/>
      <c r="Q108" s="72"/>
      <c r="R108" s="72"/>
      <c r="S108" s="72"/>
      <c r="T108" s="72"/>
      <c r="U108" s="72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44"/>
      <c r="AL108" s="149"/>
      <c r="AM108" s="149"/>
      <c r="AN108" s="149"/>
      <c r="AO108" s="149"/>
      <c r="AP108" s="170"/>
      <c r="AQ108" s="170"/>
      <c r="AR108" s="170"/>
      <c r="AS108" s="170"/>
      <c r="AT108" s="170"/>
      <c r="AU108" s="170"/>
      <c r="AV108" s="170"/>
      <c r="AW108" s="170"/>
      <c r="AX108" s="170"/>
      <c r="AY108" s="170"/>
      <c r="AZ108" s="170"/>
      <c r="BA108" s="170"/>
      <c r="BB108" s="170"/>
      <c r="BC108" s="173"/>
      <c r="BD108" s="147"/>
      <c r="BE108" s="173"/>
      <c r="BF108" s="147"/>
      <c r="BG108" s="147"/>
    </row>
    <row r="109" spans="1:59" x14ac:dyDescent="0.3">
      <c r="A109" s="101" t="s">
        <v>156</v>
      </c>
      <c r="B109" s="113" t="s">
        <v>157</v>
      </c>
      <c r="C109" s="20">
        <v>24.238960215511568</v>
      </c>
      <c r="D109" s="16">
        <v>142.29351358420419</v>
      </c>
      <c r="E109" s="16">
        <v>142.53297688262529</v>
      </c>
      <c r="F109" s="16">
        <v>142.68162365568355</v>
      </c>
      <c r="G109" s="16">
        <v>144.23456101389073</v>
      </c>
      <c r="H109" s="16">
        <v>144.36243667159098</v>
      </c>
      <c r="I109" s="16">
        <v>145.34287230000794</v>
      </c>
      <c r="J109" s="16">
        <v>146.4352946330593</v>
      </c>
      <c r="K109" s="16">
        <v>146.67694180886485</v>
      </c>
      <c r="L109" s="16">
        <v>147.34784724824345</v>
      </c>
      <c r="M109" s="16">
        <v>147.90171599637597</v>
      </c>
      <c r="N109" s="16">
        <v>149.44164626279232</v>
      </c>
      <c r="O109" s="16">
        <v>149.33909811090038</v>
      </c>
      <c r="P109" s="72">
        <v>151.70499697832651</v>
      </c>
      <c r="Q109" s="72">
        <v>150.91961804170094</v>
      </c>
      <c r="R109" s="72">
        <v>152.5990333620351</v>
      </c>
      <c r="S109" s="72">
        <v>154.17085364755218</v>
      </c>
      <c r="T109" s="72">
        <v>149.51107037914321</v>
      </c>
      <c r="U109" s="72">
        <v>148.66731223407814</v>
      </c>
      <c r="V109" s="16">
        <v>147.80595941033729</v>
      </c>
      <c r="W109" s="16">
        <v>147.83541735855141</v>
      </c>
      <c r="X109" s="16">
        <v>149.22365946601087</v>
      </c>
      <c r="Y109" s="16">
        <v>150.26146159534491</v>
      </c>
      <c r="Z109" s="16">
        <v>149.44183199966486</v>
      </c>
      <c r="AA109" s="16">
        <v>149.60889449318574</v>
      </c>
      <c r="AB109" s="16">
        <v>150.07090297025692</v>
      </c>
      <c r="AC109" s="16">
        <v>151.96264417051717</v>
      </c>
      <c r="AD109" s="16">
        <v>152.93006371644867</v>
      </c>
      <c r="AE109" s="16">
        <v>153.2237322413429</v>
      </c>
      <c r="AF109" s="16">
        <v>155.13989261708588</v>
      </c>
      <c r="AG109" s="16">
        <v>156.01682247569806</v>
      </c>
      <c r="AH109" s="16">
        <v>156.77696785234124</v>
      </c>
      <c r="AI109" s="16">
        <v>157.69877223040584</v>
      </c>
      <c r="AJ109" s="16">
        <v>158.10644369024348</v>
      </c>
      <c r="AK109" s="144">
        <v>160.2425219255455</v>
      </c>
      <c r="AL109" s="149">
        <v>161.04991709797648</v>
      </c>
      <c r="AM109" s="149">
        <v>160.55759296709053</v>
      </c>
      <c r="AN109" s="149">
        <v>161.27688597067143</v>
      </c>
      <c r="AO109" s="149">
        <v>161.42686462308436</v>
      </c>
      <c r="AP109" s="170">
        <v>162.66123446194675</v>
      </c>
      <c r="AQ109" s="170">
        <v>163.28925454435193</v>
      </c>
      <c r="AR109" s="170">
        <v>164.00576553911756</v>
      </c>
      <c r="AS109" s="170">
        <v>164.52032660016155</v>
      </c>
      <c r="AT109" s="170">
        <v>164.83646640937505</v>
      </c>
      <c r="AU109" s="170">
        <v>164.84109124463521</v>
      </c>
      <c r="AV109" s="170">
        <v>165.36457104422101</v>
      </c>
      <c r="AW109" s="170">
        <v>165.71973275210968</v>
      </c>
      <c r="AX109" s="170">
        <v>167.2102676707853</v>
      </c>
      <c r="AY109" s="170">
        <v>168.19799745201499</v>
      </c>
      <c r="AZ109" s="170">
        <v>169.87199036674315</v>
      </c>
      <c r="BA109" s="170">
        <v>170.70059590977905</v>
      </c>
      <c r="BB109" s="170">
        <v>170.92992598417496</v>
      </c>
      <c r="BC109" s="173"/>
      <c r="BD109" s="147"/>
      <c r="BE109" s="173"/>
      <c r="BF109" s="147"/>
      <c r="BG109" s="147"/>
    </row>
    <row r="110" spans="1:59" x14ac:dyDescent="0.3">
      <c r="A110" s="101"/>
      <c r="B110" s="113"/>
      <c r="C110" s="19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72"/>
      <c r="Q110" s="72"/>
      <c r="R110" s="72"/>
      <c r="S110" s="72"/>
      <c r="T110" s="72"/>
      <c r="U110" s="72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44"/>
      <c r="AL110" s="149"/>
      <c r="AM110" s="149"/>
      <c r="AN110" s="149"/>
      <c r="AO110" s="149"/>
      <c r="AP110" s="170"/>
      <c r="AQ110" s="170"/>
      <c r="AR110" s="170"/>
      <c r="AS110" s="170"/>
      <c r="AT110" s="170"/>
      <c r="AU110" s="170"/>
      <c r="AV110" s="170"/>
      <c r="AW110" s="170"/>
      <c r="AX110" s="170"/>
      <c r="AY110" s="170"/>
      <c r="AZ110" s="170"/>
      <c r="BA110" s="170"/>
      <c r="BB110" s="170"/>
      <c r="BC110" s="173"/>
      <c r="BD110" s="147"/>
      <c r="BE110" s="173"/>
      <c r="BF110" s="147"/>
      <c r="BG110" s="147"/>
    </row>
    <row r="111" spans="1:59" ht="26" x14ac:dyDescent="0.3">
      <c r="A111" s="36" t="s">
        <v>158</v>
      </c>
      <c r="B111" s="113" t="s">
        <v>159</v>
      </c>
      <c r="C111" s="16">
        <v>5.3865033500811892</v>
      </c>
      <c r="D111" s="16">
        <v>148.49020945502778</v>
      </c>
      <c r="E111" s="16">
        <v>148.57381854877769</v>
      </c>
      <c r="F111" s="16">
        <v>148.73828890481434</v>
      </c>
      <c r="G111" s="16">
        <v>148.68524331887804</v>
      </c>
      <c r="H111" s="16">
        <v>149.58879273447187</v>
      </c>
      <c r="I111" s="16">
        <v>149.62205548585084</v>
      </c>
      <c r="J111" s="16">
        <v>149.93844730597431</v>
      </c>
      <c r="K111" s="16">
        <v>150.00563502137456</v>
      </c>
      <c r="L111" s="16">
        <v>150.08671329714491</v>
      </c>
      <c r="M111" s="16">
        <v>150.22384607363279</v>
      </c>
      <c r="N111" s="16">
        <v>149.99043246592313</v>
      </c>
      <c r="O111" s="16">
        <v>150.01282796617045</v>
      </c>
      <c r="P111" s="72">
        <v>168.3730016127713</v>
      </c>
      <c r="Q111" s="72">
        <v>160.95022867893479</v>
      </c>
      <c r="R111" s="72">
        <v>160.78684867272023</v>
      </c>
      <c r="S111" s="72">
        <v>168.96948973699421</v>
      </c>
      <c r="T111" s="72">
        <v>169.38385699808603</v>
      </c>
      <c r="U111" s="72">
        <v>169.36233293289101</v>
      </c>
      <c r="V111" s="16">
        <v>168.90755547261739</v>
      </c>
      <c r="W111" s="16">
        <v>169.3665417118745</v>
      </c>
      <c r="X111" s="16">
        <v>169.56359060665389</v>
      </c>
      <c r="Y111" s="16">
        <v>169.6459763295874</v>
      </c>
      <c r="Z111" s="16">
        <v>169.70599922081098</v>
      </c>
      <c r="AA111" s="72">
        <v>169.64645858598669</v>
      </c>
      <c r="AB111" s="72">
        <v>174.62424962081445</v>
      </c>
      <c r="AC111" s="16">
        <v>178.52909686272611</v>
      </c>
      <c r="AD111" s="16">
        <v>178.59396564741255</v>
      </c>
      <c r="AE111" s="16">
        <v>178.77963172407166</v>
      </c>
      <c r="AF111" s="16">
        <v>178.38673123684069</v>
      </c>
      <c r="AG111" s="16">
        <v>178.45529304275956</v>
      </c>
      <c r="AH111" s="16">
        <v>178.65879192329794</v>
      </c>
      <c r="AI111" s="16">
        <v>178.97263368887496</v>
      </c>
      <c r="AJ111" s="16">
        <v>179.02360505836953</v>
      </c>
      <c r="AK111" s="144">
        <v>178.87044134921294</v>
      </c>
      <c r="AL111" s="149">
        <v>178.89834537446623</v>
      </c>
      <c r="AM111" s="149">
        <v>178.58507536296</v>
      </c>
      <c r="AN111" s="149">
        <v>182.50396860308518</v>
      </c>
      <c r="AO111" s="149">
        <v>182.51131758188842</v>
      </c>
      <c r="AP111" s="170">
        <v>182.538757230546</v>
      </c>
      <c r="AQ111" s="170">
        <v>182.84906792707909</v>
      </c>
      <c r="AR111" s="170">
        <v>182.85051061118449</v>
      </c>
      <c r="AS111" s="170">
        <v>183.11143016825739</v>
      </c>
      <c r="AT111" s="170">
        <v>183.19491380217838</v>
      </c>
      <c r="AU111" s="170">
        <v>183.38933198850626</v>
      </c>
      <c r="AV111" s="170">
        <v>183.39280921565967</v>
      </c>
      <c r="AW111" s="170">
        <v>183.42672253002979</v>
      </c>
      <c r="AX111" s="170">
        <v>183.29140508679137</v>
      </c>
      <c r="AY111" s="170">
        <v>183.30538586239146</v>
      </c>
      <c r="AZ111" s="170">
        <v>187.23688453683707</v>
      </c>
      <c r="BA111" s="170">
        <v>186.95843066643076</v>
      </c>
      <c r="BB111" s="170">
        <v>187.72901087868183</v>
      </c>
      <c r="BC111" s="173"/>
      <c r="BD111" s="147"/>
      <c r="BF111" s="147"/>
      <c r="BG111" s="147"/>
    </row>
    <row r="112" spans="1:59" x14ac:dyDescent="0.3">
      <c r="A112" s="108"/>
      <c r="B112" s="113"/>
      <c r="C112" s="19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72"/>
      <c r="Q112" s="72"/>
      <c r="R112" s="72"/>
      <c r="S112" s="72"/>
      <c r="T112" s="72"/>
      <c r="U112" s="72"/>
      <c r="V112" s="16"/>
      <c r="W112" s="16"/>
      <c r="X112" s="16"/>
      <c r="Y112" s="16"/>
      <c r="Z112" s="16"/>
      <c r="AA112" s="72"/>
      <c r="AB112" s="72"/>
      <c r="AC112" s="16"/>
      <c r="AD112" s="16"/>
      <c r="AE112" s="16"/>
      <c r="AF112" s="16"/>
      <c r="AG112" s="16"/>
      <c r="AH112" s="16"/>
      <c r="AI112" s="16"/>
      <c r="AJ112" s="16"/>
      <c r="AK112" s="144"/>
      <c r="AL112" s="149"/>
      <c r="AM112" s="149"/>
      <c r="AN112" s="149"/>
      <c r="AO112" s="149"/>
      <c r="AP112" s="170"/>
      <c r="AQ112" s="170"/>
      <c r="AR112" s="170"/>
      <c r="AS112" s="170"/>
      <c r="AT112" s="170"/>
      <c r="AU112" s="170"/>
      <c r="AV112" s="170"/>
      <c r="AW112" s="170"/>
      <c r="AX112" s="170"/>
      <c r="AY112" s="170"/>
      <c r="AZ112" s="170"/>
      <c r="BA112" s="170"/>
      <c r="BB112" s="170"/>
      <c r="BC112" s="173"/>
      <c r="BD112" s="147"/>
      <c r="BF112" s="147"/>
      <c r="BG112" s="147"/>
    </row>
    <row r="113" spans="1:59" x14ac:dyDescent="0.3">
      <c r="A113" s="108"/>
      <c r="B113" s="113" t="s">
        <v>160</v>
      </c>
      <c r="C113" s="16">
        <v>46.615800371293162</v>
      </c>
      <c r="D113" s="16">
        <v>131.54275123498621</v>
      </c>
      <c r="E113" s="16">
        <v>132.00957859820633</v>
      </c>
      <c r="F113" s="16">
        <v>132.53001550000369</v>
      </c>
      <c r="G113" s="16">
        <v>133.43666441141377</v>
      </c>
      <c r="H113" s="16">
        <v>133.92275664038786</v>
      </c>
      <c r="I113" s="16">
        <v>134.95667645597564</v>
      </c>
      <c r="J113" s="16">
        <v>135.80897254113481</v>
      </c>
      <c r="K113" s="16">
        <v>135.75143624862017</v>
      </c>
      <c r="L113" s="16">
        <v>136.74293360555063</v>
      </c>
      <c r="M113" s="16">
        <v>137.49024122463553</v>
      </c>
      <c r="N113" s="16">
        <v>139.12741169164181</v>
      </c>
      <c r="O113" s="16">
        <v>138.47409691263442</v>
      </c>
      <c r="P113" s="72">
        <v>137.92754334786477</v>
      </c>
      <c r="Q113" s="72">
        <v>137.82213572447986</v>
      </c>
      <c r="R113" s="72">
        <v>138.53389580438582</v>
      </c>
      <c r="S113" s="72">
        <v>139.75544738633502</v>
      </c>
      <c r="T113" s="72">
        <v>137.82578960430382</v>
      </c>
      <c r="U113" s="72">
        <v>137.6367596379435</v>
      </c>
      <c r="V113" s="16">
        <v>137.52804478107444</v>
      </c>
      <c r="W113" s="16">
        <v>137.52494606328349</v>
      </c>
      <c r="X113" s="16">
        <v>138.88751373361964</v>
      </c>
      <c r="Y113" s="16">
        <v>139.33998558732452</v>
      </c>
      <c r="Z113" s="16">
        <v>139.2025703280805</v>
      </c>
      <c r="AA113" s="72">
        <v>139.54776893983947</v>
      </c>
      <c r="AB113" s="72">
        <v>139.50402637891287</v>
      </c>
      <c r="AC113" s="16">
        <v>140.78167759312834</v>
      </c>
      <c r="AD113" s="16">
        <v>141.22527054953315</v>
      </c>
      <c r="AE113" s="16">
        <v>140.03493010780988</v>
      </c>
      <c r="AF113" s="16">
        <v>140.03228952042906</v>
      </c>
      <c r="AG113" s="16">
        <v>140.66957293414325</v>
      </c>
      <c r="AH113" s="16">
        <v>141.4412616612527</v>
      </c>
      <c r="AI113" s="16">
        <v>143.02408411012581</v>
      </c>
      <c r="AJ113" s="16">
        <v>143.40370188959781</v>
      </c>
      <c r="AK113" s="144">
        <v>144.50495298934158</v>
      </c>
      <c r="AL113" s="149">
        <v>144.96051939721943</v>
      </c>
      <c r="AM113" s="149">
        <v>144.90242543631308</v>
      </c>
      <c r="AN113" s="149">
        <v>145.41011717293182</v>
      </c>
      <c r="AO113" s="149">
        <v>146.09029333168874</v>
      </c>
      <c r="AP113" s="170">
        <v>147.46312632207966</v>
      </c>
      <c r="AQ113" s="170">
        <v>148.35704226876294</v>
      </c>
      <c r="AR113" s="170">
        <v>148.7679242915184</v>
      </c>
      <c r="AS113" s="170">
        <v>149.22606611959398</v>
      </c>
      <c r="AT113" s="170">
        <v>149.65224089521348</v>
      </c>
      <c r="AU113" s="170">
        <v>149.99954768476741</v>
      </c>
      <c r="AV113" s="170">
        <v>150.69632536519146</v>
      </c>
      <c r="AW113" s="170">
        <v>151.07496692098229</v>
      </c>
      <c r="AX113" s="170">
        <v>152.61655150855231</v>
      </c>
      <c r="AY113" s="170">
        <v>153.77777519767361</v>
      </c>
      <c r="AZ113" s="170">
        <v>154.7858451590667</v>
      </c>
      <c r="BA113" s="170">
        <v>155.53301143528259</v>
      </c>
      <c r="BB113" s="170">
        <v>156.98997982298607</v>
      </c>
      <c r="BC113" s="173"/>
      <c r="BD113" s="147"/>
      <c r="BF113" s="147"/>
      <c r="BG113" s="147"/>
    </row>
    <row r="114" spans="1:59" x14ac:dyDescent="0.3">
      <c r="A114" s="35"/>
      <c r="B114" s="117" t="s">
        <v>161</v>
      </c>
      <c r="C114" s="21">
        <v>53.384199628706838</v>
      </c>
      <c r="D114" s="21">
        <v>123.69315106511021</v>
      </c>
      <c r="E114" s="21">
        <v>123.67447568395625</v>
      </c>
      <c r="F114" s="21">
        <v>123.70293768631575</v>
      </c>
      <c r="G114" s="21">
        <v>123.81675430270927</v>
      </c>
      <c r="H114" s="21">
        <v>123.91884977492991</v>
      </c>
      <c r="I114" s="21">
        <v>123.95944674326394</v>
      </c>
      <c r="J114" s="21">
        <v>124.70130095400272</v>
      </c>
      <c r="K114" s="21">
        <v>124.74479518924602</v>
      </c>
      <c r="L114" s="21">
        <v>125.88797969549384</v>
      </c>
      <c r="M114" s="21">
        <v>126.21779321367596</v>
      </c>
      <c r="N114" s="21">
        <v>126.0271351431217</v>
      </c>
      <c r="O114" s="21">
        <v>126.16248503192837</v>
      </c>
      <c r="P114" s="22">
        <v>130.03862353879603</v>
      </c>
      <c r="Q114" s="22">
        <v>129.29477287602967</v>
      </c>
      <c r="R114" s="22">
        <v>129.41235314865861</v>
      </c>
      <c r="S114" s="22">
        <v>130.34624100433697</v>
      </c>
      <c r="T114" s="22">
        <v>130.44329295721431</v>
      </c>
      <c r="U114" s="22">
        <v>130.55309981613698</v>
      </c>
      <c r="V114" s="21">
        <v>130.49615581030127</v>
      </c>
      <c r="W114" s="21">
        <v>130.55635198895092</v>
      </c>
      <c r="X114" s="21">
        <v>130.62886000645048</v>
      </c>
      <c r="Y114" s="21">
        <v>130.70537929491019</v>
      </c>
      <c r="Z114" s="21">
        <v>130.69770800634493</v>
      </c>
      <c r="AA114" s="22">
        <v>130.70054479441589</v>
      </c>
      <c r="AB114" s="22">
        <v>131.23150572713521</v>
      </c>
      <c r="AC114" s="21">
        <v>132.04112317973119</v>
      </c>
      <c r="AD114" s="21">
        <v>132.04793740654992</v>
      </c>
      <c r="AE114" s="21">
        <v>132.08553434240267</v>
      </c>
      <c r="AF114" s="21">
        <v>133.27019792102109</v>
      </c>
      <c r="AG114" s="21">
        <v>133.21803621388611</v>
      </c>
      <c r="AH114" s="21">
        <v>133.23877094980728</v>
      </c>
      <c r="AI114" s="21">
        <v>133.09697333397412</v>
      </c>
      <c r="AJ114" s="21">
        <v>133.34224064269054</v>
      </c>
      <c r="AK114" s="146">
        <v>132.24076110806985</v>
      </c>
      <c r="AL114" s="151">
        <v>132.17851381842755</v>
      </c>
      <c r="AM114" s="151">
        <v>132.16953370341704</v>
      </c>
      <c r="AN114" s="151">
        <v>134.28084550194853</v>
      </c>
      <c r="AO114" s="151">
        <v>134.142289341929</v>
      </c>
      <c r="AP114" s="62">
        <v>134.24211552766667</v>
      </c>
      <c r="AQ114" s="62">
        <v>134.20171965867206</v>
      </c>
      <c r="AR114" s="62">
        <v>134.27286238871207</v>
      </c>
      <c r="AS114" s="62">
        <v>135.26648039573897</v>
      </c>
      <c r="AT114" s="62">
        <v>135.39607070790441</v>
      </c>
      <c r="AU114" s="62">
        <v>134.9922929681322</v>
      </c>
      <c r="AV114" s="62">
        <v>134.98116610771979</v>
      </c>
      <c r="AW114" s="62">
        <v>135.04996121968506</v>
      </c>
      <c r="AX114" s="62">
        <v>134.97228030566782</v>
      </c>
      <c r="AY114" s="62">
        <v>135.24911896369551</v>
      </c>
      <c r="AZ114" s="62">
        <v>139.89135792022188</v>
      </c>
      <c r="BA114" s="62">
        <v>139.87156349001967</v>
      </c>
      <c r="BB114" s="62">
        <v>139.86416601574473</v>
      </c>
      <c r="BC114" s="173"/>
      <c r="BD114" s="147"/>
      <c r="BF114" s="147"/>
      <c r="BG114" s="147"/>
    </row>
    <row r="115" spans="1:59" x14ac:dyDescent="0.3">
      <c r="C115" s="4"/>
      <c r="AA115" s="4"/>
      <c r="AB115" s="4"/>
      <c r="AL115" s="147"/>
    </row>
    <row r="116" spans="1:59" x14ac:dyDescent="0.3">
      <c r="C116" s="5"/>
    </row>
  </sheetData>
  <pageMargins left="0.49" right="0.25" top="0.45" bottom="0.76" header="0.4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9"/>
  <sheetViews>
    <sheetView workbookViewId="0">
      <pane xSplit="2" ySplit="7" topLeftCell="C8" activePane="bottomRight" state="frozen"/>
      <selection activeCell="BX1" sqref="BX1:BX1048576"/>
      <selection pane="topRight" activeCell="BX1" sqref="BX1:BX1048576"/>
      <selection pane="bottomLeft" activeCell="BX1" sqref="BX1:BX1048576"/>
      <selection pane="bottomRight" activeCell="AN1" sqref="AN1:AO1048576"/>
    </sheetView>
  </sheetViews>
  <sheetFormatPr defaultColWidth="9.296875" defaultRowHeight="13" x14ac:dyDescent="0.3"/>
  <cols>
    <col min="1" max="1" width="7.296875" style="2" customWidth="1"/>
    <col min="2" max="2" width="46" style="2" customWidth="1"/>
    <col min="3" max="3" width="9.5" style="2" customWidth="1"/>
    <col min="4" max="4" width="10.296875" style="2" hidden="1" customWidth="1"/>
    <col min="5" max="6" width="0.19921875" style="2" hidden="1" customWidth="1"/>
    <col min="7" max="7" width="7.5" style="2" hidden="1" customWidth="1"/>
    <col min="8" max="8" width="8" style="2" hidden="1" customWidth="1"/>
    <col min="9" max="9" width="7.69921875" style="2" hidden="1" customWidth="1"/>
    <col min="10" max="10" width="7.19921875" style="2" hidden="1" customWidth="1"/>
    <col min="11" max="11" width="7.69921875" style="2" hidden="1" customWidth="1"/>
    <col min="12" max="12" width="7.19921875" style="2" hidden="1" customWidth="1"/>
    <col min="13" max="14" width="7.5" style="2" hidden="1" customWidth="1"/>
    <col min="15" max="15" width="7.69921875" style="2" hidden="1" customWidth="1"/>
    <col min="16" max="16" width="7.5" style="2" hidden="1" customWidth="1"/>
    <col min="17" max="17" width="7.296875" style="2" hidden="1" customWidth="1"/>
    <col min="18" max="18" width="8" style="2" hidden="1" customWidth="1"/>
    <col min="19" max="19" width="7.69921875" style="2" hidden="1" customWidth="1"/>
    <col min="20" max="34" width="9.296875" style="2" hidden="1" customWidth="1"/>
    <col min="35" max="36" width="0" style="2" hidden="1" customWidth="1"/>
    <col min="37" max="37" width="0" style="147" hidden="1" customWidth="1"/>
    <col min="38" max="38" width="0" style="2" hidden="1" customWidth="1"/>
    <col min="39" max="39" width="0" style="147" hidden="1" customWidth="1"/>
    <col min="40" max="40" width="0" style="2" hidden="1" customWidth="1"/>
    <col min="41" max="41" width="0" style="147" hidden="1" customWidth="1"/>
    <col min="42" max="44" width="9.296875" style="147"/>
    <col min="45" max="46" width="9.296875" style="2"/>
    <col min="47" max="47" width="9.296875" style="147"/>
    <col min="48" max="48" width="9.296875" style="2"/>
    <col min="49" max="51" width="9.296875" style="147"/>
    <col min="52" max="53" width="9.296875" style="2"/>
    <col min="54" max="54" width="9.296875" style="147"/>
    <col min="55" max="16384" width="9.296875" style="2"/>
  </cols>
  <sheetData>
    <row r="1" spans="1:56" x14ac:dyDescent="0.3">
      <c r="A1" s="83" t="s">
        <v>180</v>
      </c>
    </row>
    <row r="2" spans="1:56" x14ac:dyDescent="0.3">
      <c r="A2" s="43" t="s">
        <v>185</v>
      </c>
    </row>
    <row r="3" spans="1:56" x14ac:dyDescent="0.3">
      <c r="A3" s="10" t="s">
        <v>163</v>
      </c>
    </row>
    <row r="4" spans="1:56" x14ac:dyDescent="0.3">
      <c r="A4" s="10" t="s">
        <v>164</v>
      </c>
    </row>
    <row r="5" spans="1:56" x14ac:dyDescent="0.3">
      <c r="A5" s="10" t="s">
        <v>162</v>
      </c>
      <c r="C5" s="3"/>
    </row>
    <row r="6" spans="1:56" x14ac:dyDescent="0.3">
      <c r="A6" s="1"/>
      <c r="B6" s="1"/>
    </row>
    <row r="7" spans="1:56" ht="29.25" customHeight="1" x14ac:dyDescent="0.3">
      <c r="A7" s="11" t="s">
        <v>179</v>
      </c>
      <c r="B7" s="15" t="s">
        <v>3</v>
      </c>
      <c r="C7" s="13" t="s">
        <v>181</v>
      </c>
      <c r="D7" s="14">
        <v>43101</v>
      </c>
      <c r="E7" s="14">
        <v>43132</v>
      </c>
      <c r="F7" s="14">
        <v>43160</v>
      </c>
      <c r="G7" s="14">
        <v>43191</v>
      </c>
      <c r="H7" s="14">
        <v>43221</v>
      </c>
      <c r="I7" s="14">
        <v>43252</v>
      </c>
      <c r="J7" s="14">
        <v>43282</v>
      </c>
      <c r="K7" s="14">
        <v>43313</v>
      </c>
      <c r="L7" s="14">
        <v>43344</v>
      </c>
      <c r="M7" s="14">
        <v>43374</v>
      </c>
      <c r="N7" s="14">
        <v>43405</v>
      </c>
      <c r="O7" s="14">
        <v>43435</v>
      </c>
      <c r="P7" s="14">
        <v>43466</v>
      </c>
      <c r="Q7" s="14">
        <v>43497</v>
      </c>
      <c r="R7" s="79">
        <v>43525</v>
      </c>
      <c r="S7" s="14">
        <v>43556</v>
      </c>
      <c r="T7" s="14">
        <v>43586</v>
      </c>
      <c r="U7" s="14">
        <v>43617</v>
      </c>
      <c r="V7" s="14">
        <v>43647</v>
      </c>
      <c r="W7" s="14">
        <v>43678</v>
      </c>
      <c r="X7" s="14">
        <v>43709</v>
      </c>
      <c r="Y7" s="14">
        <v>43739</v>
      </c>
      <c r="Z7" s="14">
        <v>43770</v>
      </c>
      <c r="AA7" s="14">
        <v>43800</v>
      </c>
      <c r="AB7" s="14">
        <v>43831</v>
      </c>
      <c r="AC7" s="14">
        <v>43862</v>
      </c>
      <c r="AD7" s="14">
        <v>43891</v>
      </c>
      <c r="AE7" s="14">
        <v>43922</v>
      </c>
      <c r="AF7" s="14">
        <v>43952</v>
      </c>
      <c r="AG7" s="14">
        <v>43983</v>
      </c>
      <c r="AH7" s="14">
        <v>44013</v>
      </c>
      <c r="AI7" s="14">
        <v>44044</v>
      </c>
      <c r="AJ7" s="14">
        <v>44075</v>
      </c>
      <c r="AK7" s="14">
        <v>44105</v>
      </c>
      <c r="AL7" s="14">
        <v>44136</v>
      </c>
      <c r="AM7" s="14">
        <v>44166</v>
      </c>
      <c r="AN7" s="14">
        <v>44197</v>
      </c>
      <c r="AO7" s="14">
        <v>44228</v>
      </c>
      <c r="AP7" s="14">
        <v>44256</v>
      </c>
      <c r="AQ7" s="14">
        <v>44287</v>
      </c>
      <c r="AR7" s="14">
        <v>44317</v>
      </c>
      <c r="AS7" s="14">
        <v>44348</v>
      </c>
      <c r="AT7" s="14">
        <v>44378</v>
      </c>
      <c r="AU7" s="14">
        <v>44409</v>
      </c>
      <c r="AV7" s="14">
        <v>44440</v>
      </c>
      <c r="AW7" s="14">
        <v>44470</v>
      </c>
      <c r="AX7" s="14">
        <v>44501</v>
      </c>
      <c r="AY7" s="14">
        <v>44531</v>
      </c>
      <c r="AZ7" s="14">
        <v>44562</v>
      </c>
      <c r="BA7" s="14">
        <v>44593</v>
      </c>
      <c r="BB7" s="14">
        <v>44621</v>
      </c>
    </row>
    <row r="8" spans="1:56" x14ac:dyDescent="0.3">
      <c r="A8" s="118" t="s">
        <v>4</v>
      </c>
      <c r="B8" s="119" t="s">
        <v>5</v>
      </c>
      <c r="C8" s="38">
        <v>100</v>
      </c>
      <c r="D8" s="40">
        <v>1.3963233315283929</v>
      </c>
      <c r="E8" s="40">
        <f>('INDEX-Z2'!E13/'INDEX-Z2'!D13-1)*100</f>
        <v>0.1630481748593926</v>
      </c>
      <c r="F8" s="40">
        <f>('INDEX-Z2'!F13/'INDEX-Z2'!E13-1)*100</f>
        <v>0.20210108118334791</v>
      </c>
      <c r="G8" s="40">
        <f>('INDEX-Z2'!G13/'INDEX-Z2'!F13-1)*100</f>
        <v>0.37819609078308947</v>
      </c>
      <c r="H8" s="40">
        <f>('INDEX-Z2'!H13/'INDEX-Z2'!G13-1)*100</f>
        <v>0.21909283629497622</v>
      </c>
      <c r="I8" s="40">
        <f>('INDEX-Z2'!I13/'INDEX-Z2'!H13-1)*100</f>
        <v>0.3916888682715669</v>
      </c>
      <c r="J8" s="40">
        <f>('INDEX-Z2'!J13/'INDEX-Z2'!I13-1)*100</f>
        <v>0.61458115491566101</v>
      </c>
      <c r="K8" s="40">
        <f>('INDEX-Z2'!K13/'INDEX-Z2'!J13-1)*100</f>
        <v>-2.7733101463534027E-3</v>
      </c>
      <c r="L8" s="40">
        <f>('INDEX-Z2'!L13/'INDEX-Z2'!K13-1)*100</f>
        <v>0.82577026627930206</v>
      </c>
      <c r="M8" s="40">
        <f>('INDEX-Z2'!M13/'INDEX-Z2'!L13-1)*100</f>
        <v>0.40048822506182358</v>
      </c>
      <c r="N8" s="38">
        <v>0.46276707620316326</v>
      </c>
      <c r="O8" s="53">
        <v>-0.20890665959939492</v>
      </c>
      <c r="P8" s="53">
        <v>1.3706924116934305</v>
      </c>
      <c r="Q8" s="53">
        <v>2.1632538583538086E-2</v>
      </c>
      <c r="R8" s="70">
        <v>0.32460439112735884</v>
      </c>
      <c r="S8" s="53">
        <v>0.82234387494035666</v>
      </c>
      <c r="T8" s="53">
        <v>-0.62918414489110397</v>
      </c>
      <c r="U8" s="53">
        <v>-2.4886381328736995E-2</v>
      </c>
      <c r="V8" s="53">
        <v>-6.0570974945639566E-2</v>
      </c>
      <c r="W8" s="53">
        <v>2.2938454177201528E-2</v>
      </c>
      <c r="X8" s="53">
        <v>0.48229035404476761</v>
      </c>
      <c r="Y8" s="53">
        <v>0.18722116615377615</v>
      </c>
      <c r="Z8" s="53">
        <v>-5.1108946002242917E-2</v>
      </c>
      <c r="AA8" s="53">
        <v>0.12062134024259308</v>
      </c>
      <c r="AB8" s="53">
        <v>0.18193572883384856</v>
      </c>
      <c r="AC8" s="53">
        <v>0.76083486441991255</v>
      </c>
      <c r="AD8" s="53">
        <v>0.15459074748518731</v>
      </c>
      <c r="AE8" s="53">
        <v>-0.39230653275793559</v>
      </c>
      <c r="AF8" s="53">
        <v>0.46482555414266358</v>
      </c>
      <c r="AG8" s="53">
        <v>0.1973493004179927</v>
      </c>
      <c r="AH8" s="53">
        <v>0.27126602423164226</v>
      </c>
      <c r="AI8" s="53">
        <v>0.48309944750650402</v>
      </c>
      <c r="AJ8" s="53">
        <v>0.22355912508535969</v>
      </c>
      <c r="AK8" s="53">
        <v>-5.4088011804465097E-2</v>
      </c>
      <c r="AL8" s="53">
        <v>0.12984818103884965</v>
      </c>
      <c r="AM8" s="53">
        <v>-2.3074874480921714E-2</v>
      </c>
      <c r="AN8" s="53">
        <v>0.98748832406536646</v>
      </c>
      <c r="AO8" s="53">
        <v>0.17430592762959218</v>
      </c>
      <c r="AP8" s="53">
        <v>0.49619843631425464</v>
      </c>
      <c r="AQ8" s="53">
        <v>0.28225004734141468</v>
      </c>
      <c r="AR8" s="53">
        <v>0.16420525341971359</v>
      </c>
      <c r="AS8" s="53">
        <v>0.52754894970836741</v>
      </c>
      <c r="AT8" s="53">
        <v>0.18892449340686124</v>
      </c>
      <c r="AU8" s="53">
        <v>-3.7773185981460067E-2</v>
      </c>
      <c r="AV8" s="53">
        <v>0.22457419387638122</v>
      </c>
      <c r="AW8" s="53">
        <v>0.14983988241972224</v>
      </c>
      <c r="AX8" s="53">
        <v>0.47512767789426036</v>
      </c>
      <c r="AY8" s="53">
        <v>0.48106236239382483</v>
      </c>
      <c r="AZ8" s="53">
        <v>2.0489372067941547</v>
      </c>
      <c r="BA8" s="53">
        <v>0.23000748747861621</v>
      </c>
      <c r="BB8" s="53">
        <v>0.45880136238058977</v>
      </c>
    </row>
    <row r="9" spans="1:56" x14ac:dyDescent="0.3">
      <c r="A9" s="98"/>
      <c r="B9" s="99"/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24"/>
      <c r="P9" s="24"/>
      <c r="Q9" s="24"/>
      <c r="R9" s="24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D9" s="147"/>
    </row>
    <row r="10" spans="1:56" ht="13.5" customHeight="1" x14ac:dyDescent="0.3">
      <c r="A10" s="120" t="s">
        <v>6</v>
      </c>
      <c r="B10" s="121" t="s">
        <v>7</v>
      </c>
      <c r="C10" s="48">
        <v>12.277689851552614</v>
      </c>
      <c r="D10" s="40">
        <v>1.2574737399192237</v>
      </c>
      <c r="E10" s="40">
        <f>('INDEX-Z2'!E15/'INDEX-Z2'!D15-1)*100</f>
        <v>0.50127845747376387</v>
      </c>
      <c r="F10" s="40">
        <f>('INDEX-Z2'!F15/'INDEX-Z2'!E15-1)*100</f>
        <v>0.27809732109860263</v>
      </c>
      <c r="G10" s="40">
        <f>('INDEX-Z2'!G15/'INDEX-Z2'!F15-1)*100</f>
        <v>0.58537583086302192</v>
      </c>
      <c r="H10" s="40">
        <f>('INDEX-Z2'!H15/'INDEX-Z2'!G15-1)*100</f>
        <v>-0.33007184314500781</v>
      </c>
      <c r="I10" s="40">
        <f>('INDEX-Z2'!I15/'INDEX-Z2'!H15-1)*100</f>
        <v>0.85584475598905474</v>
      </c>
      <c r="J10" s="40">
        <f>('INDEX-Z2'!J15/'INDEX-Z2'!I15-1)*100</f>
        <v>-0.1915045762232559</v>
      </c>
      <c r="K10" s="40">
        <f>('INDEX-Z2'!K15/'INDEX-Z2'!J15-1)*100</f>
        <v>-0.17873516024464742</v>
      </c>
      <c r="L10" s="40">
        <f>('INDEX-Z2'!L15/'INDEX-Z2'!K15-1)*100</f>
        <v>0.43440426385923381</v>
      </c>
      <c r="M10" s="40">
        <f>('INDEX-Z2'!M15/'INDEX-Z2'!L15-1)*100</f>
        <v>0.75908067197103524</v>
      </c>
      <c r="N10" s="40">
        <v>1.4272673118182144</v>
      </c>
      <c r="O10" s="38">
        <v>1.5281300175584711E-2</v>
      </c>
      <c r="P10" s="38">
        <v>2.2421849990473142</v>
      </c>
      <c r="Q10" s="38">
        <v>-0.16699767275556443</v>
      </c>
      <c r="R10" s="71">
        <v>0.61686317889326769</v>
      </c>
      <c r="S10" s="38">
        <v>0.21855701189505972</v>
      </c>
      <c r="T10" s="38">
        <v>-1.5126829909883344</v>
      </c>
      <c r="U10" s="38">
        <v>-1.2212417724216773</v>
      </c>
      <c r="V10" s="38">
        <v>-0.92895035762672329</v>
      </c>
      <c r="W10" s="38">
        <v>1.9568063424890703E-2</v>
      </c>
      <c r="X10" s="38">
        <v>1.2970168378827696</v>
      </c>
      <c r="Y10" s="38">
        <v>0.45417512695715345</v>
      </c>
      <c r="Z10" s="38">
        <v>-0.41647408483533876</v>
      </c>
      <c r="AA10" s="38">
        <v>5.7848610959567281E-2</v>
      </c>
      <c r="AB10" s="38">
        <v>1.5888621316510587</v>
      </c>
      <c r="AC10" s="38">
        <v>1.4706239298007961</v>
      </c>
      <c r="AD10" s="38">
        <v>0.55844138595936954</v>
      </c>
      <c r="AE10" s="38">
        <v>0.13830538702686024</v>
      </c>
      <c r="AF10" s="38">
        <v>1.4460179479884658</v>
      </c>
      <c r="AG10" s="38">
        <v>-0.3360791466410773</v>
      </c>
      <c r="AH10" s="38">
        <v>0.30574103123246488</v>
      </c>
      <c r="AI10" s="38">
        <v>1.3304443025646435</v>
      </c>
      <c r="AJ10" s="38">
        <v>0.30120339968036092</v>
      </c>
      <c r="AK10" s="148">
        <v>0.38968452518661767</v>
      </c>
      <c r="AL10" s="148">
        <v>0.98233573638832894</v>
      </c>
      <c r="AM10" s="148">
        <v>0.14453460960031084</v>
      </c>
      <c r="AN10" s="148">
        <v>0.59153761990300424</v>
      </c>
      <c r="AO10" s="148">
        <v>0.72491013143449745</v>
      </c>
      <c r="AP10" s="148">
        <v>1.1210000494535466</v>
      </c>
      <c r="AQ10" s="148">
        <v>0.74046929373901005</v>
      </c>
      <c r="AR10" s="148">
        <v>1.1779697289273638</v>
      </c>
      <c r="AS10" s="148">
        <v>-0.10266750508348688</v>
      </c>
      <c r="AT10" s="148">
        <v>-1.1006988761597336</v>
      </c>
      <c r="AU10" s="148">
        <v>0.43973972050141974</v>
      </c>
      <c r="AV10" s="148">
        <v>0.36969349186237732</v>
      </c>
      <c r="AW10" s="148">
        <v>1.7816967117379345</v>
      </c>
      <c r="AX10" s="148">
        <v>7.2840797650908229E-3</v>
      </c>
      <c r="AY10" s="148">
        <v>6.7665590934251618E-2</v>
      </c>
      <c r="AZ10" s="148">
        <v>0.63780197116090065</v>
      </c>
      <c r="BA10" s="148">
        <v>0.95584428141926026</v>
      </c>
      <c r="BB10" s="148">
        <v>0.6022889022230471</v>
      </c>
      <c r="BD10" s="147"/>
    </row>
    <row r="11" spans="1:56" ht="13.5" customHeight="1" x14ac:dyDescent="0.3">
      <c r="A11" s="122" t="s">
        <v>8</v>
      </c>
      <c r="B11" s="123" t="s">
        <v>9</v>
      </c>
      <c r="C11" s="124">
        <v>10.732472974738474</v>
      </c>
      <c r="D11" s="16">
        <v>1.10086816149082</v>
      </c>
      <c r="E11" s="16">
        <f>('INDEX-Z2'!E16/'INDEX-Z2'!D16-1)*100</f>
        <v>0.53431117267415118</v>
      </c>
      <c r="F11" s="16">
        <f>('INDEX-Z2'!F16/'INDEX-Z2'!E16-1)*100</f>
        <v>0.30620351760453079</v>
      </c>
      <c r="G11" s="16">
        <f>('INDEX-Z2'!G16/'INDEX-Z2'!F16-1)*100</f>
        <v>0.60513991061752481</v>
      </c>
      <c r="H11" s="16">
        <f>('INDEX-Z2'!H16/'INDEX-Z2'!G16-1)*100</f>
        <v>-0.44075120195098405</v>
      </c>
      <c r="I11" s="16">
        <f>('INDEX-Z2'!I16/'INDEX-Z2'!H16-1)*100</f>
        <v>0.72242296112008386</v>
      </c>
      <c r="J11" s="16">
        <f>('INDEX-Z2'!J16/'INDEX-Z2'!I16-1)*100</f>
        <v>-0.13021154604712093</v>
      </c>
      <c r="K11" s="16">
        <f>('INDEX-Z2'!K16/'INDEX-Z2'!J16-1)*100</f>
        <v>-0.18055372172858242</v>
      </c>
      <c r="L11" s="16">
        <f>('INDEX-Z2'!L16/'INDEX-Z2'!K16-1)*100</f>
        <v>0.38238462650417304</v>
      </c>
      <c r="M11" s="16">
        <f>('INDEX-Z2'!M16/'INDEX-Z2'!L16-1)*100</f>
        <v>0.9183190430342103</v>
      </c>
      <c r="N11" s="16">
        <v>1.4759342545883847</v>
      </c>
      <c r="O11" s="16">
        <v>0.26336640609312401</v>
      </c>
      <c r="P11" s="16">
        <v>2.2166078331806949</v>
      </c>
      <c r="Q11" s="16">
        <v>-0.12458404457091898</v>
      </c>
      <c r="R11" s="72">
        <v>0.48632267470460899</v>
      </c>
      <c r="S11" s="16">
        <v>0.26622463472394386</v>
      </c>
      <c r="T11" s="16">
        <v>-1.5044489908589198</v>
      </c>
      <c r="U11" s="16">
        <v>-1.2195514042724453</v>
      </c>
      <c r="V11" s="16">
        <v>-0.91043874333893715</v>
      </c>
      <c r="W11" s="16">
        <v>-0.31445232018174618</v>
      </c>
      <c r="X11" s="16">
        <v>1.4384883362922318</v>
      </c>
      <c r="Y11" s="16">
        <v>0.65878843356689742</v>
      </c>
      <c r="Z11" s="16">
        <v>-0.46992650368020694</v>
      </c>
      <c r="AA11" s="16">
        <v>0.12663674325401075</v>
      </c>
      <c r="AB11" s="16">
        <v>1.6541018895289472</v>
      </c>
      <c r="AC11" s="16">
        <v>1.8643030659887261</v>
      </c>
      <c r="AD11" s="16">
        <v>0.39849421358431414</v>
      </c>
      <c r="AE11" s="16">
        <v>-0.83135093809754146</v>
      </c>
      <c r="AF11" s="16">
        <v>1.9620680563075439</v>
      </c>
      <c r="AG11" s="16">
        <v>-0.10208721603988113</v>
      </c>
      <c r="AH11" s="16">
        <v>0.35730235980633296</v>
      </c>
      <c r="AI11" s="16">
        <v>1.4789338241764369</v>
      </c>
      <c r="AJ11" s="16">
        <v>0.42050005412253011</v>
      </c>
      <c r="AK11" s="149">
        <v>0.39724688896840554</v>
      </c>
      <c r="AL11" s="149">
        <v>1.1447201167810173</v>
      </c>
      <c r="AM11" s="149">
        <v>0.21544244686875214</v>
      </c>
      <c r="AN11" s="149">
        <v>0.39736882188314837</v>
      </c>
      <c r="AO11" s="149">
        <v>0.84884560262656894</v>
      </c>
      <c r="AP11" s="149">
        <v>1.226242753706841</v>
      </c>
      <c r="AQ11" s="149">
        <v>1.0686980360451237</v>
      </c>
      <c r="AR11" s="149">
        <v>0.9954742434102215</v>
      </c>
      <c r="AS11" s="149">
        <v>-0.14144247800026433</v>
      </c>
      <c r="AT11" s="149">
        <v>-1.102217246594317</v>
      </c>
      <c r="AU11" s="149">
        <v>0.34581345149449216</v>
      </c>
      <c r="AV11" s="149">
        <v>0.33538143571398837</v>
      </c>
      <c r="AW11" s="149">
        <v>1.8053844227567728</v>
      </c>
      <c r="AX11" s="149">
        <v>0.22447124640827543</v>
      </c>
      <c r="AY11" s="149">
        <v>4.3139967957683822E-2</v>
      </c>
      <c r="AZ11" s="149">
        <v>0.61576001615970544</v>
      </c>
      <c r="BA11" s="149">
        <v>0.85155781275558695</v>
      </c>
      <c r="BB11" s="149">
        <v>0.63879606870194117</v>
      </c>
      <c r="BD11" s="147"/>
    </row>
    <row r="12" spans="1:56" ht="13.5" customHeight="1" x14ac:dyDescent="0.3">
      <c r="A12" s="122" t="s">
        <v>10</v>
      </c>
      <c r="B12" s="123" t="s">
        <v>11</v>
      </c>
      <c r="C12" s="125">
        <v>2.9104547999669079</v>
      </c>
      <c r="D12" s="16">
        <v>0.58074088061619289</v>
      </c>
      <c r="E12" s="16">
        <f>('INDEX-Z2'!E17/'INDEX-Z2'!D17-1)*100</f>
        <v>1.1960716948353545</v>
      </c>
      <c r="F12" s="16">
        <f>('INDEX-Z2'!F17/'INDEX-Z2'!E17-1)*100</f>
        <v>-0.47029800567934821</v>
      </c>
      <c r="G12" s="16">
        <f>('INDEX-Z2'!G17/'INDEX-Z2'!F17-1)*100</f>
        <v>-4.0387553867082815E-2</v>
      </c>
      <c r="H12" s="16">
        <f>('INDEX-Z2'!H17/'INDEX-Z2'!G17-1)*100</f>
        <v>-0.58249005711624724</v>
      </c>
      <c r="I12" s="16">
        <f>('INDEX-Z2'!I17/'INDEX-Z2'!H17-1)*100</f>
        <v>1.126555246640093</v>
      </c>
      <c r="J12" s="16">
        <f>('INDEX-Z2'!J17/'INDEX-Z2'!I17-1)*100</f>
        <v>0.33731903803837504</v>
      </c>
      <c r="K12" s="16">
        <f>('INDEX-Z2'!K17/'INDEX-Z2'!J17-1)*100</f>
        <v>1.1905431247808185</v>
      </c>
      <c r="L12" s="16">
        <f>('INDEX-Z2'!L17/'INDEX-Z2'!K17-1)*100</f>
        <v>-0.14713261762523411</v>
      </c>
      <c r="M12" s="16">
        <f>('INDEX-Z2'!M17/'INDEX-Z2'!L17-1)*100</f>
        <v>0.95987791419354096</v>
      </c>
      <c r="N12" s="16">
        <v>2.1315384856194441</v>
      </c>
      <c r="O12" s="16">
        <v>1.0017952545465114</v>
      </c>
      <c r="P12" s="16">
        <v>1.3312737837045674</v>
      </c>
      <c r="Q12" s="16">
        <v>0.77976292150130355</v>
      </c>
      <c r="R12" s="72">
        <v>-0.67396044164724778</v>
      </c>
      <c r="S12" s="16">
        <v>-1.4184477878306234</v>
      </c>
      <c r="T12" s="16">
        <v>1.3154511244247047</v>
      </c>
      <c r="U12" s="16">
        <v>-0.31852433619373732</v>
      </c>
      <c r="V12" s="16">
        <v>-1.3517743066886356</v>
      </c>
      <c r="W12" s="16">
        <v>0.14915124836156757</v>
      </c>
      <c r="X12" s="16">
        <v>1.4194380483990576</v>
      </c>
      <c r="Y12" s="16">
        <v>-0.71895281721961624</v>
      </c>
      <c r="Z12" s="16">
        <v>-1.3382351875386833</v>
      </c>
      <c r="AA12" s="16">
        <v>0.24816116493735763</v>
      </c>
      <c r="AB12" s="16">
        <v>-1.4524587252645271</v>
      </c>
      <c r="AC12" s="16">
        <v>1.3479797466191767</v>
      </c>
      <c r="AD12" s="16">
        <v>-8.9476931575489971E-2</v>
      </c>
      <c r="AE12" s="16">
        <v>-2.8511778881182837</v>
      </c>
      <c r="AF12" s="16">
        <v>4.7346020180753356</v>
      </c>
      <c r="AG12" s="16">
        <v>-0.58520220375946064</v>
      </c>
      <c r="AH12" s="16">
        <v>2.2131870284106236</v>
      </c>
      <c r="AI12" s="16">
        <v>2.07041081641826</v>
      </c>
      <c r="AJ12" s="16">
        <v>-0.45895326544715953</v>
      </c>
      <c r="AK12" s="149">
        <v>1.1815513430505575</v>
      </c>
      <c r="AL12" s="149">
        <v>0.12278021175873288</v>
      </c>
      <c r="AM12" s="149">
        <v>-0.50837868212064707</v>
      </c>
      <c r="AN12" s="149">
        <v>-0.76252416782456311</v>
      </c>
      <c r="AO12" s="149">
        <v>1.2947756666263688</v>
      </c>
      <c r="AP12" s="149">
        <v>0.95873366833163498</v>
      </c>
      <c r="AQ12" s="149">
        <v>-0.26597229257543376</v>
      </c>
      <c r="AR12" s="149">
        <v>-0.56204385747607999</v>
      </c>
      <c r="AS12" s="149">
        <v>0.70957854317583724</v>
      </c>
      <c r="AT12" s="149">
        <v>-0.45629844593306768</v>
      </c>
      <c r="AU12" s="149">
        <v>0.91980960696185221</v>
      </c>
      <c r="AV12" s="149">
        <v>0.81634362526794568</v>
      </c>
      <c r="AW12" s="149">
        <v>0.83519524379236376</v>
      </c>
      <c r="AX12" s="149">
        <v>5.998733758485475E-2</v>
      </c>
      <c r="AY12" s="149">
        <v>0.15915203487804064</v>
      </c>
      <c r="AZ12" s="149">
        <v>-0.11958104928920799</v>
      </c>
      <c r="BA12" s="149">
        <v>1.0102236276569414</v>
      </c>
      <c r="BB12" s="149">
        <v>2.3593303627701845</v>
      </c>
      <c r="BD12" s="147"/>
    </row>
    <row r="13" spans="1:56" ht="13.5" customHeight="1" x14ac:dyDescent="0.3">
      <c r="A13" s="122" t="s">
        <v>12</v>
      </c>
      <c r="B13" s="123" t="s">
        <v>13</v>
      </c>
      <c r="C13" s="125">
        <v>2.8798518241336653</v>
      </c>
      <c r="D13" s="16">
        <v>1.1167397267521473</v>
      </c>
      <c r="E13" s="16">
        <f>('INDEX-Z2'!E18/'INDEX-Z2'!D18-1)*100</f>
        <v>-1.0702862989895201</v>
      </c>
      <c r="F13" s="16">
        <f>('INDEX-Z2'!F18/'INDEX-Z2'!E18-1)*100</f>
        <v>0.66652331612915283</v>
      </c>
      <c r="G13" s="16">
        <f>('INDEX-Z2'!G18/'INDEX-Z2'!F18-1)*100</f>
        <v>0.20671661686388898</v>
      </c>
      <c r="H13" s="16">
        <f>('INDEX-Z2'!H18/'INDEX-Z2'!G18-1)*100</f>
        <v>0.53491196427757348</v>
      </c>
      <c r="I13" s="16">
        <f>('INDEX-Z2'!I18/'INDEX-Z2'!H18-1)*100</f>
        <v>-0.20581392972672807</v>
      </c>
      <c r="J13" s="16">
        <f>('INDEX-Z2'!J18/'INDEX-Z2'!I18-1)*100</f>
        <v>-1.2022028506547544</v>
      </c>
      <c r="K13" s="16">
        <f>('INDEX-Z2'!K18/'INDEX-Z2'!J18-1)*100</f>
        <v>1.8105026125187385</v>
      </c>
      <c r="L13" s="16">
        <f>('INDEX-Z2'!L18/'INDEX-Z2'!K18-1)*100</f>
        <v>0.24585995216168666</v>
      </c>
      <c r="M13" s="16">
        <f>('INDEX-Z2'!M18/'INDEX-Z2'!L18-1)*100</f>
        <v>0.31761932746754429</v>
      </c>
      <c r="N13" s="16">
        <v>1.7939842818258889</v>
      </c>
      <c r="O13" s="16">
        <v>-0.42607596268330328</v>
      </c>
      <c r="P13" s="16">
        <v>2.2181482354078463</v>
      </c>
      <c r="Q13" s="16">
        <v>-0.22201134347302753</v>
      </c>
      <c r="R13" s="72">
        <v>6.8972852441828714E-2</v>
      </c>
      <c r="S13" s="16">
        <v>0.23648735907730867</v>
      </c>
      <c r="T13" s="16">
        <v>-4.6916974751836982</v>
      </c>
      <c r="U13" s="16">
        <v>-1.9192660182758781</v>
      </c>
      <c r="V13" s="16">
        <v>-3.3343312574097284</v>
      </c>
      <c r="W13" s="16">
        <v>1.1156050316952326</v>
      </c>
      <c r="X13" s="16">
        <v>2.800364659825183</v>
      </c>
      <c r="Y13" s="16">
        <v>1.7125144762186295</v>
      </c>
      <c r="Z13" s="16">
        <v>-0.71968443961204498</v>
      </c>
      <c r="AA13" s="16">
        <v>-0.26831696779218817</v>
      </c>
      <c r="AB13" s="16">
        <v>2.0981232643462855</v>
      </c>
      <c r="AC13" s="16">
        <v>3.5605513679119349</v>
      </c>
      <c r="AD13" s="16">
        <v>-0.69511258609576032</v>
      </c>
      <c r="AE13" s="16">
        <v>-1.642379751868972</v>
      </c>
      <c r="AF13" s="16">
        <v>1.7999835910569999</v>
      </c>
      <c r="AG13" s="16">
        <v>0.12659084373130014</v>
      </c>
      <c r="AH13" s="16">
        <v>-0.46576914952740633</v>
      </c>
      <c r="AI13" s="16">
        <v>1.9953025006377487</v>
      </c>
      <c r="AJ13" s="16">
        <v>1.0032172476105661</v>
      </c>
      <c r="AK13" s="149">
        <v>0.42592721665857258</v>
      </c>
      <c r="AL13" s="149">
        <v>1.7850022446051383</v>
      </c>
      <c r="AM13" s="149">
        <v>-0.19413498702359755</v>
      </c>
      <c r="AN13" s="149">
        <v>3.3183309419699381</v>
      </c>
      <c r="AO13" s="149">
        <v>1.7805980909678887</v>
      </c>
      <c r="AP13" s="149">
        <v>2.7886880306471795</v>
      </c>
      <c r="AQ13" s="149">
        <v>1.962969164168471</v>
      </c>
      <c r="AR13" s="149">
        <v>3.7978378045725236</v>
      </c>
      <c r="AS13" s="149">
        <v>-0.53659132097897411</v>
      </c>
      <c r="AT13" s="149">
        <v>7.6524355080409556E-2</v>
      </c>
      <c r="AU13" s="149">
        <v>-1.4052224839886773</v>
      </c>
      <c r="AV13" s="149">
        <v>-0.51271082751106478</v>
      </c>
      <c r="AW13" s="149">
        <v>2.488384854924397</v>
      </c>
      <c r="AX13" s="149">
        <v>0.47823907400121879</v>
      </c>
      <c r="AY13" s="149">
        <v>0.3871274260688562</v>
      </c>
      <c r="AZ13" s="149">
        <v>1.682360939089933</v>
      </c>
      <c r="BA13" s="149">
        <v>-0.86837909842117256</v>
      </c>
      <c r="BB13" s="149">
        <v>-0.73005216449067989</v>
      </c>
      <c r="BD13" s="147"/>
    </row>
    <row r="14" spans="1:56" ht="13.5" customHeight="1" x14ac:dyDescent="0.3">
      <c r="A14" s="122" t="s">
        <v>14</v>
      </c>
      <c r="B14" s="123" t="s">
        <v>15</v>
      </c>
      <c r="C14" s="125">
        <v>0.33700984956798868</v>
      </c>
      <c r="D14" s="16">
        <v>2.5904680789652801</v>
      </c>
      <c r="E14" s="16">
        <f>('INDEX-Z2'!E19/'INDEX-Z2'!D19-1)*100</f>
        <v>0.44974719927417528</v>
      </c>
      <c r="F14" s="16">
        <f>('INDEX-Z2'!F19/'INDEX-Z2'!E19-1)*100</f>
        <v>-1.1239690065466101</v>
      </c>
      <c r="G14" s="16">
        <f>('INDEX-Z2'!G19/'INDEX-Z2'!F19-1)*100</f>
        <v>0.7071949353647522</v>
      </c>
      <c r="H14" s="16">
        <f>('INDEX-Z2'!H19/'INDEX-Z2'!G19-1)*100</f>
        <v>-2.9222689247143663E-2</v>
      </c>
      <c r="I14" s="16">
        <f>('INDEX-Z2'!I19/'INDEX-Z2'!H19-1)*100</f>
        <v>1.0521740773425714</v>
      </c>
      <c r="J14" s="16">
        <f>('INDEX-Z2'!J19/'INDEX-Z2'!I19-1)*100</f>
        <v>-0.21761092394562143</v>
      </c>
      <c r="K14" s="16">
        <f>('INDEX-Z2'!K19/'INDEX-Z2'!J19-1)*100</f>
        <v>3.1890891174159108</v>
      </c>
      <c r="L14" s="16">
        <f>('INDEX-Z2'!L19/'INDEX-Z2'!K19-1)*100</f>
        <v>0.80226004494445835</v>
      </c>
      <c r="M14" s="16">
        <f>('INDEX-Z2'!M19/'INDEX-Z2'!L19-1)*100</f>
        <v>3.2285496097750332E-2</v>
      </c>
      <c r="N14" s="16">
        <v>-1.9539201913772897</v>
      </c>
      <c r="O14" s="16">
        <v>-0.98271786106917114</v>
      </c>
      <c r="P14" s="16">
        <v>3.5298357242293132</v>
      </c>
      <c r="Q14" s="16">
        <v>-0.32613475859627483</v>
      </c>
      <c r="R14" s="72">
        <v>1.2733087915929309</v>
      </c>
      <c r="S14" s="16">
        <v>-1.5490247096101806</v>
      </c>
      <c r="T14" s="16">
        <v>0.19791840159093521</v>
      </c>
      <c r="U14" s="16">
        <v>0.22218901474850838</v>
      </c>
      <c r="V14" s="16">
        <v>-0.56980292623891593</v>
      </c>
      <c r="W14" s="16">
        <v>-1.7988874312518388</v>
      </c>
      <c r="X14" s="16">
        <v>-1.3840209738994136</v>
      </c>
      <c r="Y14" s="16">
        <v>-0.30370991105344558</v>
      </c>
      <c r="Z14" s="16">
        <v>-5.2027635554530161E-2</v>
      </c>
      <c r="AA14" s="16">
        <v>0.68516113394862543</v>
      </c>
      <c r="AB14" s="16">
        <v>6.4617910943240542</v>
      </c>
      <c r="AC14" s="16">
        <v>-1.0312587032588083</v>
      </c>
      <c r="AD14" s="16">
        <v>0.89085535794957593</v>
      </c>
      <c r="AE14" s="16">
        <v>0</v>
      </c>
      <c r="AF14" s="16">
        <v>1.2802501069098184</v>
      </c>
      <c r="AG14" s="16">
        <v>0.34759035063300914</v>
      </c>
      <c r="AH14" s="16">
        <v>-0.64511952586517873</v>
      </c>
      <c r="AI14" s="16">
        <v>1.0428102127954588</v>
      </c>
      <c r="AJ14" s="16">
        <v>0.3254729957953062</v>
      </c>
      <c r="AK14" s="149">
        <v>-1.0834889740190423</v>
      </c>
      <c r="AL14" s="149">
        <v>2.7080272820736884</v>
      </c>
      <c r="AM14" s="149">
        <v>-0.39262515295543921</v>
      </c>
      <c r="AN14" s="149">
        <v>1.1744751357973815</v>
      </c>
      <c r="AO14" s="149">
        <v>0.18419622625835963</v>
      </c>
      <c r="AP14" s="149">
        <v>-0.14842984151108851</v>
      </c>
      <c r="AQ14" s="149">
        <v>8.1775472233047708E-2</v>
      </c>
      <c r="AR14" s="149">
        <v>-1.8436374292946089</v>
      </c>
      <c r="AS14" s="149">
        <v>0.21531174514999307</v>
      </c>
      <c r="AT14" s="149">
        <v>1.2755548079991241</v>
      </c>
      <c r="AU14" s="149">
        <v>-1.6760384853266141</v>
      </c>
      <c r="AV14" s="149">
        <v>2.8011171404630719</v>
      </c>
      <c r="AW14" s="149">
        <v>1.7787344070169908</v>
      </c>
      <c r="AX14" s="149">
        <v>0.72387135324154528</v>
      </c>
      <c r="AY14" s="149">
        <v>1.4096638481043477</v>
      </c>
      <c r="AZ14" s="149">
        <v>-1.668943798626854</v>
      </c>
      <c r="BA14" s="149">
        <v>1.6884676094665423</v>
      </c>
      <c r="BB14" s="149">
        <v>1.464998870266454</v>
      </c>
      <c r="BD14" s="147"/>
    </row>
    <row r="15" spans="1:56" ht="13.5" customHeight="1" x14ac:dyDescent="0.3">
      <c r="A15" s="122" t="s">
        <v>16</v>
      </c>
      <c r="B15" s="123" t="s">
        <v>17</v>
      </c>
      <c r="C15" s="125">
        <v>1.2082701358992807</v>
      </c>
      <c r="D15" s="16">
        <v>0.46710971724657213</v>
      </c>
      <c r="E15" s="16">
        <f>('INDEX-Z2'!E20/'INDEX-Z2'!D20-1)*100</f>
        <v>-0.53595742720872197</v>
      </c>
      <c r="F15" s="16">
        <f>('INDEX-Z2'!F20/'INDEX-Z2'!E20-1)*100</f>
        <v>-0.7355449557656879</v>
      </c>
      <c r="G15" s="16">
        <f>('INDEX-Z2'!G20/'INDEX-Z2'!F20-1)*100</f>
        <v>0.68724439084564271</v>
      </c>
      <c r="H15" s="16">
        <f>('INDEX-Z2'!H20/'INDEX-Z2'!G20-1)*100</f>
        <v>-0.13902178734755966</v>
      </c>
      <c r="I15" s="16">
        <f>('INDEX-Z2'!I20/'INDEX-Z2'!H20-1)*100</f>
        <v>0.79084199055852178</v>
      </c>
      <c r="J15" s="16">
        <f>('INDEX-Z2'!J20/'INDEX-Z2'!I20-1)*100</f>
        <v>1.3925617699315662</v>
      </c>
      <c r="K15" s="16">
        <f>('INDEX-Z2'!K20/'INDEX-Z2'!J20-1)*100</f>
        <v>-1.6512800979614828</v>
      </c>
      <c r="L15" s="16">
        <f>('INDEX-Z2'!L20/'INDEX-Z2'!K20-1)*100</f>
        <v>1.061235241867986</v>
      </c>
      <c r="M15" s="16">
        <f>('INDEX-Z2'!M20/'INDEX-Z2'!L20-1)*100</f>
        <v>-1.9588742393360059</v>
      </c>
      <c r="N15" s="16">
        <v>1.5399580729352991</v>
      </c>
      <c r="O15" s="16">
        <v>0.2084861700359486</v>
      </c>
      <c r="P15" s="16">
        <v>0.28480184387704721</v>
      </c>
      <c r="Q15" s="16">
        <v>-1.1377063376704633</v>
      </c>
      <c r="R15" s="72">
        <v>3.5552085092873886</v>
      </c>
      <c r="S15" s="16">
        <v>0.87207049122643987</v>
      </c>
      <c r="T15" s="16">
        <v>-0.20855191656377059</v>
      </c>
      <c r="U15" s="16">
        <v>-4.7777461966158619E-3</v>
      </c>
      <c r="V15" s="16">
        <v>-0.13418433724019518</v>
      </c>
      <c r="W15" s="16">
        <v>-0.46720439939365033</v>
      </c>
      <c r="X15" s="16">
        <v>1.760210245833993</v>
      </c>
      <c r="Y15" s="16">
        <v>-0.16961008771758657</v>
      </c>
      <c r="Z15" s="16">
        <v>-1.0893731648931593</v>
      </c>
      <c r="AA15" s="16">
        <v>1.4062767556271041</v>
      </c>
      <c r="AB15" s="16">
        <v>-1.0457636894541822</v>
      </c>
      <c r="AC15" s="16">
        <v>1.4672980314539341</v>
      </c>
      <c r="AD15" s="16">
        <v>2.781545271511618</v>
      </c>
      <c r="AE15" s="16">
        <v>0.58441487832625594</v>
      </c>
      <c r="AF15" s="16">
        <v>0.44302773429340903</v>
      </c>
      <c r="AG15" s="16">
        <v>-1.2007648592640141</v>
      </c>
      <c r="AH15" s="16">
        <v>4.9826994467982999E-2</v>
      </c>
      <c r="AI15" s="16">
        <v>1.92103644795138</v>
      </c>
      <c r="AJ15" s="16">
        <v>-1.248113953370944</v>
      </c>
      <c r="AK15" s="149">
        <v>-1.812066679213209</v>
      </c>
      <c r="AL15" s="149">
        <v>1.2361825783910207</v>
      </c>
      <c r="AM15" s="149">
        <v>-0.41300189390959252</v>
      </c>
      <c r="AN15" s="149">
        <v>-0.60730038772989214</v>
      </c>
      <c r="AO15" s="149">
        <v>-0.22796098140047683</v>
      </c>
      <c r="AP15" s="149">
        <v>1.7216964316579819</v>
      </c>
      <c r="AQ15" s="149">
        <v>-1.1514093804931846E-2</v>
      </c>
      <c r="AR15" s="149">
        <v>0.56641900495162378</v>
      </c>
      <c r="AS15" s="149">
        <v>0.89643769889560243</v>
      </c>
      <c r="AT15" s="149">
        <v>-4.9753063827446713</v>
      </c>
      <c r="AU15" s="149">
        <v>2.8632402190102102</v>
      </c>
      <c r="AV15" s="149">
        <v>0.520499080100012</v>
      </c>
      <c r="AW15" s="149">
        <v>1.7383640978493098</v>
      </c>
      <c r="AX15" s="149">
        <v>-1.7671625673087554</v>
      </c>
      <c r="AY15" s="149">
        <v>0.7732705582905286</v>
      </c>
      <c r="AZ15" s="149">
        <v>0.81931692041967707</v>
      </c>
      <c r="BA15" s="149">
        <v>2.1136707507812815</v>
      </c>
      <c r="BB15" s="149">
        <v>0.26417533608296129</v>
      </c>
      <c r="BD15" s="147"/>
    </row>
    <row r="16" spans="1:56" ht="13.5" customHeight="1" x14ac:dyDescent="0.3">
      <c r="A16" s="122" t="s">
        <v>18</v>
      </c>
      <c r="B16" s="123" t="s">
        <v>19</v>
      </c>
      <c r="C16" s="125">
        <v>0.54688941800506718</v>
      </c>
      <c r="D16" s="16">
        <v>1.8380046765712033</v>
      </c>
      <c r="E16" s="16">
        <f>('INDEX-Z2'!E21/'INDEX-Z2'!D21-1)*100</f>
        <v>1.7729383539281107</v>
      </c>
      <c r="F16" s="16">
        <f>('INDEX-Z2'!F21/'INDEX-Z2'!E21-1)*100</f>
        <v>0.18918945497967687</v>
      </c>
      <c r="G16" s="16">
        <f>('INDEX-Z2'!G21/'INDEX-Z2'!F21-1)*100</f>
        <v>0.15957533782897659</v>
      </c>
      <c r="H16" s="16">
        <f>('INDEX-Z2'!H21/'INDEX-Z2'!G21-1)*100</f>
        <v>-0.28971675015110332</v>
      </c>
      <c r="I16" s="16">
        <f>('INDEX-Z2'!I21/'INDEX-Z2'!H21-1)*100</f>
        <v>-0.27820026693797795</v>
      </c>
      <c r="J16" s="16">
        <f>('INDEX-Z2'!J21/'INDEX-Z2'!I21-1)*100</f>
        <v>1.4557074196817732</v>
      </c>
      <c r="K16" s="16">
        <f>('INDEX-Z2'!K21/'INDEX-Z2'!J21-1)*100</f>
        <v>-0.42830676703983217</v>
      </c>
      <c r="L16" s="16">
        <f>('INDEX-Z2'!L21/'INDEX-Z2'!K21-1)*100</f>
        <v>1.2088904961352176</v>
      </c>
      <c r="M16" s="16">
        <f>('INDEX-Z2'!M21/'INDEX-Z2'!L21-1)*100</f>
        <v>1.061496675552398</v>
      </c>
      <c r="N16" s="16">
        <v>1.0944638567891518</v>
      </c>
      <c r="O16" s="16">
        <v>0.52837648027896922</v>
      </c>
      <c r="P16" s="16">
        <v>-1.6196637210671772</v>
      </c>
      <c r="Q16" s="16">
        <v>0.77953106996644372</v>
      </c>
      <c r="R16" s="72">
        <v>0.56779254078633823</v>
      </c>
      <c r="S16" s="16">
        <v>-0.15034923898530339</v>
      </c>
      <c r="T16" s="16">
        <v>-3.3721268050688757</v>
      </c>
      <c r="U16" s="16">
        <v>4.8601518244928421E-2</v>
      </c>
      <c r="V16" s="16">
        <v>1.9113934198265348</v>
      </c>
      <c r="W16" s="16">
        <v>-1.0825074639490895</v>
      </c>
      <c r="X16" s="16">
        <v>-0.6903737478055394</v>
      </c>
      <c r="Y16" s="16">
        <v>1.5724775601322278</v>
      </c>
      <c r="Z16" s="16">
        <v>-0.78229110490221077</v>
      </c>
      <c r="AA16" s="16">
        <v>0.18750306679655182</v>
      </c>
      <c r="AB16" s="16">
        <v>-0.20245682605082305</v>
      </c>
      <c r="AC16" s="16">
        <v>2.8667593019810145</v>
      </c>
      <c r="AD16" s="16">
        <v>9.9864909272071145E-2</v>
      </c>
      <c r="AE16" s="16">
        <v>5.9368072420064921</v>
      </c>
      <c r="AF16" s="16">
        <v>-2.2094152360543973</v>
      </c>
      <c r="AG16" s="16">
        <v>-1.310049896413823</v>
      </c>
      <c r="AH16" s="16">
        <v>-0.21849246246622434</v>
      </c>
      <c r="AI16" s="16">
        <v>1.3569580804023644</v>
      </c>
      <c r="AJ16" s="16">
        <v>0.83249100238771412</v>
      </c>
      <c r="AK16" s="149">
        <v>0.40419177002946061</v>
      </c>
      <c r="AL16" s="149">
        <v>3.5102654249532739</v>
      </c>
      <c r="AM16" s="149">
        <v>9.5143463953917262E-2</v>
      </c>
      <c r="AN16" s="149">
        <v>0.66589786485760083</v>
      </c>
      <c r="AO16" s="149">
        <v>1.9513422462766661</v>
      </c>
      <c r="AP16" s="149">
        <v>-4.2276999081104822</v>
      </c>
      <c r="AQ16" s="149">
        <v>1.7044769477234212</v>
      </c>
      <c r="AR16" s="149">
        <v>3.0520349461614193</v>
      </c>
      <c r="AS16" s="149">
        <v>0.46334531187499639</v>
      </c>
      <c r="AT16" s="149">
        <v>2.1073174664593575</v>
      </c>
      <c r="AU16" s="149">
        <v>3.3858785659398372</v>
      </c>
      <c r="AV16" s="149">
        <v>1.3121472049956395</v>
      </c>
      <c r="AW16" s="149">
        <v>0.10633128568946493</v>
      </c>
      <c r="AX16" s="149">
        <v>-0.30722786031566196</v>
      </c>
      <c r="AY16" s="149">
        <v>-2.2463542316861318</v>
      </c>
      <c r="AZ16" s="149">
        <v>1.6932297772266791</v>
      </c>
      <c r="BA16" s="149">
        <v>0.93597747020581323</v>
      </c>
      <c r="BB16" s="149">
        <v>0.33816334035656759</v>
      </c>
      <c r="BD16" s="147"/>
    </row>
    <row r="17" spans="1:56" ht="13.5" customHeight="1" x14ac:dyDescent="0.3">
      <c r="A17" s="122" t="s">
        <v>20</v>
      </c>
      <c r="B17" s="123" t="s">
        <v>21</v>
      </c>
      <c r="C17" s="125">
        <v>0.33109221424389446</v>
      </c>
      <c r="D17" s="16">
        <v>3.9478081880834237</v>
      </c>
      <c r="E17" s="16">
        <f>('INDEX-Z2'!E22/'INDEX-Z2'!D22-1)*100</f>
        <v>0.39562469070995032</v>
      </c>
      <c r="F17" s="16">
        <f>('INDEX-Z2'!F22/'INDEX-Z2'!E22-1)*100</f>
        <v>1.3234114241032824</v>
      </c>
      <c r="G17" s="16">
        <f>('INDEX-Z2'!G22/'INDEX-Z2'!F22-1)*100</f>
        <v>3.9055857061828014</v>
      </c>
      <c r="H17" s="16">
        <f>('INDEX-Z2'!H22/'INDEX-Z2'!G22-1)*100</f>
        <v>-0.11093426112935845</v>
      </c>
      <c r="I17" s="16">
        <f>('INDEX-Z2'!I22/'INDEX-Z2'!H22-1)*100</f>
        <v>-0.20712813722443268</v>
      </c>
      <c r="J17" s="16">
        <f>('INDEX-Z2'!J22/'INDEX-Z2'!I22-1)*100</f>
        <v>-0.86517335210197777</v>
      </c>
      <c r="K17" s="16">
        <f>('INDEX-Z2'!K22/'INDEX-Z2'!J22-1)*100</f>
        <v>-4.8080285210130196</v>
      </c>
      <c r="L17" s="16">
        <f>('INDEX-Z2'!L22/'INDEX-Z2'!K22-1)*100</f>
        <v>3.5663856450683706</v>
      </c>
      <c r="M17" s="16">
        <f>('INDEX-Z2'!M22/'INDEX-Z2'!L22-1)*100</f>
        <v>1.0767656294022432</v>
      </c>
      <c r="N17" s="16">
        <v>2.5262635649441201</v>
      </c>
      <c r="O17" s="16">
        <v>0.23139549596948861</v>
      </c>
      <c r="P17" s="16">
        <v>4.2034772154430966</v>
      </c>
      <c r="Q17" s="16">
        <v>1.6504501207138755</v>
      </c>
      <c r="R17" s="72">
        <v>0.6477426827356858</v>
      </c>
      <c r="S17" s="16">
        <v>4.1801090129256702</v>
      </c>
      <c r="T17" s="16">
        <v>-0.64903745096771548</v>
      </c>
      <c r="U17" s="16">
        <v>-3.9371417027344258</v>
      </c>
      <c r="V17" s="16">
        <v>1.2005755308524213</v>
      </c>
      <c r="W17" s="16">
        <v>-1.7052560377218362</v>
      </c>
      <c r="X17" s="16">
        <v>3.6469074659848166</v>
      </c>
      <c r="Y17" s="16">
        <v>0.26363277595574175</v>
      </c>
      <c r="Z17" s="16">
        <v>0.49641227585173198</v>
      </c>
      <c r="AA17" s="16">
        <v>2.0480909551238113</v>
      </c>
      <c r="AB17" s="16">
        <v>8.7356834553098608</v>
      </c>
      <c r="AC17" s="16">
        <v>3.0419250599607262</v>
      </c>
      <c r="AD17" s="16">
        <v>0.80564525838344991</v>
      </c>
      <c r="AE17" s="16">
        <v>-1.2993014341056819</v>
      </c>
      <c r="AF17" s="16">
        <v>4.1865814389573188</v>
      </c>
      <c r="AG17" s="16">
        <v>4.0653007622132975</v>
      </c>
      <c r="AH17" s="16">
        <v>-5.6118025631444084</v>
      </c>
      <c r="AI17" s="16">
        <v>0.183553230272409</v>
      </c>
      <c r="AJ17" s="16">
        <v>2.0144941409041106</v>
      </c>
      <c r="AK17" s="149">
        <v>-0.93199409387744181</v>
      </c>
      <c r="AL17" s="149">
        <v>6.0575057032686397</v>
      </c>
      <c r="AM17" s="149">
        <v>2.6543085126110588</v>
      </c>
      <c r="AN17" s="149">
        <v>-0.19569414622326864</v>
      </c>
      <c r="AO17" s="149">
        <v>0.59415257599571003</v>
      </c>
      <c r="AP17" s="149">
        <v>2.0817737523422863</v>
      </c>
      <c r="AQ17" s="149">
        <v>-2.7177433835730125</v>
      </c>
      <c r="AR17" s="149">
        <v>-0.15405936287321564</v>
      </c>
      <c r="AS17" s="149">
        <v>-1.8739273576888649</v>
      </c>
      <c r="AT17" s="149">
        <v>-2.3653177661971836</v>
      </c>
      <c r="AU17" s="149">
        <v>6.0753345555448313</v>
      </c>
      <c r="AV17" s="149">
        <v>1.2903189177701835</v>
      </c>
      <c r="AW17" s="149">
        <v>4.7701068442597361</v>
      </c>
      <c r="AX17" s="149">
        <v>3.5878952026757727</v>
      </c>
      <c r="AY17" s="149">
        <v>-2.8206771273152631</v>
      </c>
      <c r="AZ17" s="149">
        <v>-2.6845182314688021</v>
      </c>
      <c r="BA17" s="149">
        <v>1.7082532163332615</v>
      </c>
      <c r="BB17" s="149">
        <v>-0.61174726616854969</v>
      </c>
      <c r="BD17" s="147"/>
    </row>
    <row r="18" spans="1:56" ht="13.5" customHeight="1" x14ac:dyDescent="0.3">
      <c r="A18" s="122" t="s">
        <v>22</v>
      </c>
      <c r="B18" s="123" t="s">
        <v>23</v>
      </c>
      <c r="C18" s="125">
        <v>1.0863740853647419</v>
      </c>
      <c r="D18" s="16">
        <v>0.78404477597124878</v>
      </c>
      <c r="E18" s="16">
        <f>('INDEX-Z2'!E23/'INDEX-Z2'!D23-1)*100</f>
        <v>2.2447694363681769</v>
      </c>
      <c r="F18" s="16">
        <f>('INDEX-Z2'!F23/'INDEX-Z2'!E23-1)*100</f>
        <v>2.4459087260322532</v>
      </c>
      <c r="G18" s="16">
        <f>('INDEX-Z2'!G23/'INDEX-Z2'!F23-1)*100</f>
        <v>5.0798679765468924</v>
      </c>
      <c r="H18" s="16">
        <f>('INDEX-Z2'!H23/'INDEX-Z2'!G23-1)*100</f>
        <v>-3.2682296613001705</v>
      </c>
      <c r="I18" s="16">
        <f>('INDEX-Z2'!I23/'INDEX-Z2'!H23-1)*100</f>
        <v>3.422106825455451</v>
      </c>
      <c r="J18" s="16">
        <f>('INDEX-Z2'!J23/'INDEX-Z2'!I23-1)*100</f>
        <v>-6.3140815370166248E-2</v>
      </c>
      <c r="K18" s="16">
        <f>('INDEX-Z2'!K23/'INDEX-Z2'!J23-1)*100</f>
        <v>-3.9541674565148455</v>
      </c>
      <c r="L18" s="16">
        <f>('INDEX-Z2'!L23/'INDEX-Z2'!K23-1)*100</f>
        <v>-1.6103187192282875</v>
      </c>
      <c r="M18" s="16">
        <f>('INDEX-Z2'!M23/'INDEX-Z2'!L23-1)*100</f>
        <v>5.1237165502922677</v>
      </c>
      <c r="N18" s="16">
        <v>1.3821077147448735</v>
      </c>
      <c r="O18" s="16">
        <v>0.68785164306421898</v>
      </c>
      <c r="P18" s="16">
        <v>8.8516599149143218</v>
      </c>
      <c r="Q18" s="16">
        <v>-2.7237194695816314</v>
      </c>
      <c r="R18" s="72">
        <v>0.39811969964949068</v>
      </c>
      <c r="S18" s="16">
        <v>3.6804987921831955</v>
      </c>
      <c r="T18" s="16">
        <v>-3.3820989647184385</v>
      </c>
      <c r="U18" s="16">
        <v>-4.1917904167401705</v>
      </c>
      <c r="V18" s="16">
        <v>1.5202778025924513</v>
      </c>
      <c r="W18" s="16">
        <v>-2.2735330854474101</v>
      </c>
      <c r="X18" s="16">
        <v>-0.4235204538192594</v>
      </c>
      <c r="Y18" s="16">
        <v>2.8329153878536033</v>
      </c>
      <c r="Z18" s="16">
        <v>3.4488313029617634</v>
      </c>
      <c r="AA18" s="16">
        <v>-1.7030140902857198</v>
      </c>
      <c r="AB18" s="16">
        <v>7.133039322380319</v>
      </c>
      <c r="AC18" s="16">
        <v>-1.352909162630811</v>
      </c>
      <c r="AD18" s="16">
        <v>1.6933551581920909</v>
      </c>
      <c r="AE18" s="16">
        <v>0</v>
      </c>
      <c r="AF18" s="16">
        <v>0.49527632366977059</v>
      </c>
      <c r="AG18" s="16">
        <v>-0.13282658830211513</v>
      </c>
      <c r="AH18" s="16">
        <v>1.5013576782951121</v>
      </c>
      <c r="AI18" s="16">
        <v>1.2502172077690545</v>
      </c>
      <c r="AJ18" s="16">
        <v>2.2307741270791492</v>
      </c>
      <c r="AK18" s="149">
        <v>1.5059727043559068</v>
      </c>
      <c r="AL18" s="149">
        <v>1.1591324802174396</v>
      </c>
      <c r="AM18" s="149">
        <v>1.4959807696605543</v>
      </c>
      <c r="AN18" s="149">
        <v>-2.6397534540883671</v>
      </c>
      <c r="AO18" s="149">
        <v>-0.48854182356058429</v>
      </c>
      <c r="AP18" s="149">
        <v>1.8986068280245183</v>
      </c>
      <c r="AQ18" s="149">
        <v>6.5783519673170865</v>
      </c>
      <c r="AR18" s="149">
        <v>-1.10247058528542</v>
      </c>
      <c r="AS18" s="149">
        <v>-1.6184362112399375</v>
      </c>
      <c r="AT18" s="149">
        <v>-4.1008730445232677</v>
      </c>
      <c r="AU18" s="149">
        <v>-0.94279959496235133</v>
      </c>
      <c r="AV18" s="149">
        <v>-0.70729005608891615</v>
      </c>
      <c r="AW18" s="149">
        <v>2.090482187058873</v>
      </c>
      <c r="AX18" s="149">
        <v>1.1324412757790281</v>
      </c>
      <c r="AY18" s="149">
        <v>9.466664743926767E-2</v>
      </c>
      <c r="AZ18" s="149">
        <v>1.6561637059085088</v>
      </c>
      <c r="BA18" s="149">
        <v>3.2533422919892843</v>
      </c>
      <c r="BB18" s="149">
        <v>1.2914893289688756</v>
      </c>
      <c r="BD18" s="147"/>
    </row>
    <row r="19" spans="1:56" ht="13.5" customHeight="1" x14ac:dyDescent="0.3">
      <c r="A19" s="122" t="s">
        <v>24</v>
      </c>
      <c r="B19" s="123" t="s">
        <v>25</v>
      </c>
      <c r="C19" s="125">
        <v>0.90257461220063251</v>
      </c>
      <c r="D19" s="16">
        <v>0.77532015932804121</v>
      </c>
      <c r="E19" s="16">
        <f>('INDEX-Z2'!E24/'INDEX-Z2'!D24-1)*100</f>
        <v>1.5056073805334025</v>
      </c>
      <c r="F19" s="16">
        <f>('INDEX-Z2'!F24/'INDEX-Z2'!E24-1)*100</f>
        <v>1.1348019107795482</v>
      </c>
      <c r="G19" s="16">
        <f>('INDEX-Z2'!G24/'INDEX-Z2'!F24-1)*100</f>
        <v>-3.6192492012149691</v>
      </c>
      <c r="H19" s="16">
        <f>('INDEX-Z2'!H24/'INDEX-Z2'!G24-1)*100</f>
        <v>-0.442244402493297</v>
      </c>
      <c r="I19" s="16">
        <f>('INDEX-Z2'!I24/'INDEX-Z2'!H24-1)*100</f>
        <v>-0.46176560197352945</v>
      </c>
      <c r="J19" s="16">
        <f>('INDEX-Z2'!J24/'INDEX-Z2'!I24-1)*100</f>
        <v>-0.28592065394162924</v>
      </c>
      <c r="K19" s="16">
        <f>('INDEX-Z2'!K24/'INDEX-Z2'!J24-1)*100</f>
        <v>-0.28274708744083776</v>
      </c>
      <c r="L19" s="16">
        <f>('INDEX-Z2'!L24/'INDEX-Z2'!K24-1)*100</f>
        <v>1.5730309811839316</v>
      </c>
      <c r="M19" s="16">
        <f>('INDEX-Z2'!M24/'INDEX-Z2'!L24-1)*100</f>
        <v>2.2746979311794258</v>
      </c>
      <c r="N19" s="16">
        <v>1.3988437617482585</v>
      </c>
      <c r="O19" s="16">
        <v>0.37875670263436412</v>
      </c>
      <c r="P19" s="16">
        <v>-0.64272140080291473</v>
      </c>
      <c r="Q19" s="16">
        <v>0.76522753880838845</v>
      </c>
      <c r="R19" s="72">
        <v>1.2366099433906319</v>
      </c>
      <c r="S19" s="16">
        <v>-0.36437375478454159</v>
      </c>
      <c r="T19" s="16">
        <v>-0.85950031606319977</v>
      </c>
      <c r="U19" s="16">
        <v>0.71682914292618971</v>
      </c>
      <c r="V19" s="16">
        <v>1.5774404344975235</v>
      </c>
      <c r="W19" s="16">
        <v>-1.1488706704519069</v>
      </c>
      <c r="X19" s="16">
        <v>1.105917155031988</v>
      </c>
      <c r="Y19" s="16">
        <v>-0.488130086304011</v>
      </c>
      <c r="Z19" s="16">
        <v>-2.2444066359847414</v>
      </c>
      <c r="AA19" s="16">
        <v>2.6893092235545311</v>
      </c>
      <c r="AB19" s="16">
        <v>1.4633203332752309</v>
      </c>
      <c r="AC19" s="16">
        <v>1.3022186440490691</v>
      </c>
      <c r="AD19" s="16">
        <v>0.49221689027790205</v>
      </c>
      <c r="AE19" s="16">
        <v>0</v>
      </c>
      <c r="AF19" s="16">
        <v>0.55551022384925375</v>
      </c>
      <c r="AG19" s="16">
        <v>0.96479344377082832</v>
      </c>
      <c r="AH19" s="16">
        <v>0.32256275804181112</v>
      </c>
      <c r="AI19" s="16">
        <v>-0.97723913605534563</v>
      </c>
      <c r="AJ19" s="16">
        <v>-0.72369915965965204</v>
      </c>
      <c r="AK19" s="149">
        <v>2.1000085737824747</v>
      </c>
      <c r="AL19" s="149">
        <v>-2.7564270284761161</v>
      </c>
      <c r="AM19" s="149">
        <v>1.9339359219374463</v>
      </c>
      <c r="AN19" s="149">
        <v>-7.5342545282830464E-2</v>
      </c>
      <c r="AO19" s="149">
        <v>1.5877788345575183E-2</v>
      </c>
      <c r="AP19" s="149">
        <v>-0.94256126366539794</v>
      </c>
      <c r="AQ19" s="149">
        <v>-2.1041075682237009</v>
      </c>
      <c r="AR19" s="149">
        <v>-7.7525673605638445E-3</v>
      </c>
      <c r="AS19" s="149">
        <v>0.83306126455950924</v>
      </c>
      <c r="AT19" s="149">
        <v>-0.49128407095261339</v>
      </c>
      <c r="AU19" s="149">
        <v>0.6080724825763939</v>
      </c>
      <c r="AV19" s="149">
        <v>0.70967311700129709</v>
      </c>
      <c r="AW19" s="149">
        <v>1.7567845617288746</v>
      </c>
      <c r="AX19" s="149">
        <v>-0.1007193318097066</v>
      </c>
      <c r="AY19" s="149">
        <v>6.6409884754481396E-2</v>
      </c>
      <c r="AZ19" s="149">
        <v>-0.62480984068660206</v>
      </c>
      <c r="BA19" s="149">
        <v>0.15205413658836164</v>
      </c>
      <c r="BB19" s="149">
        <v>1.0862020425493668</v>
      </c>
      <c r="BD19" s="147"/>
    </row>
    <row r="20" spans="1:56" ht="13.5" customHeight="1" x14ac:dyDescent="0.3">
      <c r="A20" s="122" t="s">
        <v>26</v>
      </c>
      <c r="B20" s="123" t="s">
        <v>27</v>
      </c>
      <c r="C20" s="125">
        <v>0.52995603535629443</v>
      </c>
      <c r="D20" s="16">
        <v>2.6574687360232607</v>
      </c>
      <c r="E20" s="16">
        <f>('INDEX-Z2'!E25/'INDEX-Z2'!D25-1)*100</f>
        <v>2.6569289944866403</v>
      </c>
      <c r="F20" s="16">
        <f>('INDEX-Z2'!F25/'INDEX-Z2'!E25-1)*100</f>
        <v>-1.2663072216115623</v>
      </c>
      <c r="G20" s="16">
        <f>('INDEX-Z2'!G25/'INDEX-Z2'!F25-1)*100</f>
        <v>1.6636712761027628</v>
      </c>
      <c r="H20" s="16">
        <f>('INDEX-Z2'!H25/'INDEX-Z2'!G25-1)*100</f>
        <v>-0.22620166540930908</v>
      </c>
      <c r="I20" s="16">
        <f>('INDEX-Z2'!I25/'INDEX-Z2'!H25-1)*100</f>
        <v>1.5170016466970138</v>
      </c>
      <c r="J20" s="16">
        <f>('INDEX-Z2'!J25/'INDEX-Z2'!I25-1)*100</f>
        <v>-0.57701921371529075</v>
      </c>
      <c r="K20" s="16">
        <f>('INDEX-Z2'!K25/'INDEX-Z2'!J25-1)*100</f>
        <v>-4.3723446132262644</v>
      </c>
      <c r="L20" s="16">
        <f>('INDEX-Z2'!L25/'INDEX-Z2'!K25-1)*100</f>
        <v>1.2656453911037646</v>
      </c>
      <c r="M20" s="16">
        <f>('INDEX-Z2'!M25/'INDEX-Z2'!L25-1)*100</f>
        <v>-0.34358778713904359</v>
      </c>
      <c r="N20" s="16">
        <v>-1.7554935140565053</v>
      </c>
      <c r="O20" s="16">
        <v>-2.045358270035269E-2</v>
      </c>
      <c r="P20" s="16">
        <v>2.7245097877510727</v>
      </c>
      <c r="Q20" s="16">
        <v>0.66527979311019614</v>
      </c>
      <c r="R20" s="72">
        <v>0.39062666585416572</v>
      </c>
      <c r="S20" s="16">
        <v>-0.90369202630473655</v>
      </c>
      <c r="T20" s="16">
        <v>3.450228397435251</v>
      </c>
      <c r="U20" s="16">
        <v>-0.90934194960636816</v>
      </c>
      <c r="V20" s="16">
        <v>-1.8985796567217883</v>
      </c>
      <c r="W20" s="16">
        <v>-0.95844978710306616</v>
      </c>
      <c r="X20" s="16">
        <v>0.4279036055600427</v>
      </c>
      <c r="Y20" s="16">
        <v>1.0701731896275675</v>
      </c>
      <c r="Z20" s="16">
        <v>8.1282447309183326E-2</v>
      </c>
      <c r="AA20" s="16">
        <v>-3.3451753794183361</v>
      </c>
      <c r="AB20" s="16">
        <v>1.4220420070070849</v>
      </c>
      <c r="AC20" s="16">
        <v>4.8928465398905274</v>
      </c>
      <c r="AD20" s="16">
        <v>-0.13563720793297307</v>
      </c>
      <c r="AE20" s="16">
        <v>0</v>
      </c>
      <c r="AF20" s="16">
        <v>2.0955129623629034</v>
      </c>
      <c r="AG20" s="16">
        <v>-1.3029363286111373</v>
      </c>
      <c r="AH20" s="16">
        <v>0.94425938618585281</v>
      </c>
      <c r="AI20" s="16">
        <v>1.2433456201713824</v>
      </c>
      <c r="AJ20" s="16">
        <v>1.1598240081924116</v>
      </c>
      <c r="AK20" s="149">
        <v>-2.2968081625262315</v>
      </c>
      <c r="AL20" s="149">
        <v>1.4831511006581088</v>
      </c>
      <c r="AM20" s="149">
        <v>-0.56769581433594452</v>
      </c>
      <c r="AN20" s="149">
        <v>0.50654842511792531</v>
      </c>
      <c r="AO20" s="149">
        <v>-6.9681869035909116E-2</v>
      </c>
      <c r="AP20" s="149">
        <v>3.4492898167881592E-2</v>
      </c>
      <c r="AQ20" s="149">
        <v>-9.4275499720353206E-2</v>
      </c>
      <c r="AR20" s="149">
        <v>0.63453749771715806</v>
      </c>
      <c r="AS20" s="149">
        <v>-0.98578137931545351</v>
      </c>
      <c r="AT20" s="149">
        <v>0.20767162514494508</v>
      </c>
      <c r="AU20" s="149">
        <v>-1.4676061132080975</v>
      </c>
      <c r="AV20" s="149">
        <v>1.312619003687443</v>
      </c>
      <c r="AW20" s="149">
        <v>0.86036006931620168</v>
      </c>
      <c r="AX20" s="149">
        <v>-1.1812885857263811</v>
      </c>
      <c r="AY20" s="149">
        <v>0.34372386201990679</v>
      </c>
      <c r="AZ20" s="149">
        <v>0.34252422878278121</v>
      </c>
      <c r="BA20" s="149">
        <v>1.9136684696016175</v>
      </c>
      <c r="BB20" s="149">
        <v>9.9123857306659957E-2</v>
      </c>
      <c r="BD20" s="147"/>
    </row>
    <row r="21" spans="1:56" ht="13.5" customHeight="1" x14ac:dyDescent="0.3">
      <c r="A21" s="122" t="s">
        <v>28</v>
      </c>
      <c r="B21" s="123" t="s">
        <v>29</v>
      </c>
      <c r="C21" s="125">
        <v>1.5452168768141392</v>
      </c>
      <c r="D21" s="16">
        <v>2.5344994438686319</v>
      </c>
      <c r="E21" s="16">
        <f>('INDEX-Z2'!E26/'INDEX-Z2'!D26-1)*100</f>
        <v>0.2356824433307203</v>
      </c>
      <c r="F21" s="16">
        <f>('INDEX-Z2'!F26/'INDEX-Z2'!E26-1)*100</f>
        <v>5.1439184729651366E-2</v>
      </c>
      <c r="G21" s="16">
        <f>('INDEX-Z2'!G26/'INDEX-Z2'!F26-1)*100</f>
        <v>0.42558557725382862</v>
      </c>
      <c r="H21" s="16">
        <f>('INDEX-Z2'!H26/'INDEX-Z2'!G26-1)*100</f>
        <v>0.56635761431416132</v>
      </c>
      <c r="I21" s="16">
        <f>('INDEX-Z2'!I26/'INDEX-Z2'!H26-1)*100</f>
        <v>1.9256510629096946</v>
      </c>
      <c r="J21" s="16">
        <f>('INDEX-Z2'!J26/'INDEX-Z2'!I26-1)*100</f>
        <v>-0.67716435509802553</v>
      </c>
      <c r="K21" s="16">
        <f>('INDEX-Z2'!K26/'INDEX-Z2'!J26-1)*100</f>
        <v>-0.1642463056478416</v>
      </c>
      <c r="L21" s="16">
        <f>('INDEX-Z2'!L26/'INDEX-Z2'!K26-1)*100</f>
        <v>0.84878775128236494</v>
      </c>
      <c r="M21" s="16">
        <f>('INDEX-Z2'!M26/'INDEX-Z2'!L26-1)*100</f>
        <v>-0.50353063224845007</v>
      </c>
      <c r="N21" s="16">
        <v>1.0359030824568904</v>
      </c>
      <c r="O21" s="16">
        <v>-1.9889871818422722</v>
      </c>
      <c r="P21" s="16">
        <v>2.4535704196387176</v>
      </c>
      <c r="Q21" s="16">
        <v>-0.5155540887953669</v>
      </c>
      <c r="R21" s="72">
        <v>1.6938769074795079</v>
      </c>
      <c r="S21" s="16">
        <v>-0.17005086277829262</v>
      </c>
      <c r="T21" s="16">
        <v>-1.5801036176230188</v>
      </c>
      <c r="U21" s="16">
        <v>-1.235093275754906</v>
      </c>
      <c r="V21" s="16">
        <v>-1.0806652588876586</v>
      </c>
      <c r="W21" s="16">
        <v>2.7617965315888338</v>
      </c>
      <c r="X21" s="16">
        <v>0.17033802081760641</v>
      </c>
      <c r="Y21" s="16">
        <v>-1.1959948402834613</v>
      </c>
      <c r="Z21" s="16">
        <v>2.2721449005369543E-2</v>
      </c>
      <c r="AA21" s="16">
        <v>-0.50457005786071818</v>
      </c>
      <c r="AB21" s="16">
        <v>1.0520713534035497</v>
      </c>
      <c r="AC21" s="16">
        <v>-1.7878540651910302</v>
      </c>
      <c r="AD21" s="16">
        <v>1.9315528020707973</v>
      </c>
      <c r="AE21" s="16">
        <v>8.3373944670096733</v>
      </c>
      <c r="AF21" s="16">
        <v>-2.5482358260560432</v>
      </c>
      <c r="AG21" s="16">
        <v>-2.2310109783757803</v>
      </c>
      <c r="AH21" s="16">
        <v>-0.12090931247552561</v>
      </c>
      <c r="AI21" s="16">
        <v>9.5867229184847247E-2</v>
      </c>
      <c r="AJ21" s="16">
        <v>-0.70436221246000796</v>
      </c>
      <c r="AK21" s="149">
        <v>0.32521834710226294</v>
      </c>
      <c r="AL21" s="149">
        <v>-0.40292109711748125</v>
      </c>
      <c r="AM21" s="149">
        <v>-0.46976028212818433</v>
      </c>
      <c r="AN21" s="149">
        <v>2.2852579670457729</v>
      </c>
      <c r="AO21" s="149">
        <v>-0.33621639486685062</v>
      </c>
      <c r="AP21" s="149">
        <v>0.20920525453032024</v>
      </c>
      <c r="AQ21" s="149">
        <v>-2.1320781997522076</v>
      </c>
      <c r="AR21" s="149">
        <v>2.8273433317033581</v>
      </c>
      <c r="AS21" s="149">
        <v>0.24153316752515419</v>
      </c>
      <c r="AT21" s="149">
        <v>-1.0872719828502797</v>
      </c>
      <c r="AU21" s="149">
        <v>1.2702007278885707</v>
      </c>
      <c r="AV21" s="149">
        <v>0.67029870332511177</v>
      </c>
      <c r="AW21" s="149">
        <v>1.5748609612007636</v>
      </c>
      <c r="AX21" s="149">
        <v>-1.8934492126999936</v>
      </c>
      <c r="AY21" s="149">
        <v>0.28690754505193983</v>
      </c>
      <c r="AZ21" s="149">
        <v>0.83436272205177353</v>
      </c>
      <c r="BA21" s="149">
        <v>1.8838103726127571</v>
      </c>
      <c r="BB21" s="149">
        <v>0.28073061726450188</v>
      </c>
      <c r="BD21" s="147"/>
    </row>
    <row r="22" spans="1:56" ht="13.5" customHeight="1" x14ac:dyDescent="0.3">
      <c r="A22" s="122" t="s">
        <v>30</v>
      </c>
      <c r="B22" s="123" t="s">
        <v>31</v>
      </c>
      <c r="C22" s="125">
        <v>0.24758912420770407</v>
      </c>
      <c r="D22" s="16">
        <v>1.2266632608298522</v>
      </c>
      <c r="E22" s="16">
        <f>('INDEX-Z2'!E27/'INDEX-Z2'!D27-1)*100</f>
        <v>0.27574698241668028</v>
      </c>
      <c r="F22" s="16">
        <f>('INDEX-Z2'!F27/'INDEX-Z2'!E27-1)*100</f>
        <v>0.67274018014762405</v>
      </c>
      <c r="G22" s="16">
        <f>('INDEX-Z2'!G27/'INDEX-Z2'!F27-1)*100</f>
        <v>1.9307829401240539</v>
      </c>
      <c r="H22" s="16">
        <f>('INDEX-Z2'!H27/'INDEX-Z2'!G27-1)*100</f>
        <v>2.4417699914382585</v>
      </c>
      <c r="I22" s="16">
        <f>('INDEX-Z2'!I27/'INDEX-Z2'!H27-1)*100</f>
        <v>-0.35235519363562284</v>
      </c>
      <c r="J22" s="16">
        <f>('INDEX-Z2'!J27/'INDEX-Z2'!I27-1)*100</f>
        <v>0.29094542524588096</v>
      </c>
      <c r="K22" s="16">
        <f>('INDEX-Z2'!K27/'INDEX-Z2'!J27-1)*100</f>
        <v>-1.3857374983822668</v>
      </c>
      <c r="L22" s="16">
        <f>('INDEX-Z2'!L27/'INDEX-Z2'!K27-1)*100</f>
        <v>0.28562405232561705</v>
      </c>
      <c r="M22" s="16">
        <f>('INDEX-Z2'!M27/'INDEX-Z2'!L27-1)*100</f>
        <v>3.8350023851047021</v>
      </c>
      <c r="N22" s="16">
        <v>-1.6318967814206387</v>
      </c>
      <c r="O22" s="16">
        <v>-0.65315228372471168</v>
      </c>
      <c r="P22" s="16">
        <v>-0.3120522696513528</v>
      </c>
      <c r="Q22" s="16">
        <v>0.30076487143382291</v>
      </c>
      <c r="R22" s="72">
        <v>0.61642775456998145</v>
      </c>
      <c r="S22" s="16">
        <v>-0.91925537548415148</v>
      </c>
      <c r="T22" s="16">
        <v>-1.9618806581387593</v>
      </c>
      <c r="U22" s="16">
        <v>-4.9490186508995286</v>
      </c>
      <c r="V22" s="16">
        <v>1.0184031355770617</v>
      </c>
      <c r="W22" s="16">
        <v>3.8166436328577857</v>
      </c>
      <c r="X22" s="16">
        <v>2.9622027380009852</v>
      </c>
      <c r="Y22" s="16">
        <v>0.63868798563571261</v>
      </c>
      <c r="Z22" s="16">
        <v>-1.1181552407243389</v>
      </c>
      <c r="AA22" s="16">
        <v>0.85807000170152037</v>
      </c>
      <c r="AB22" s="16">
        <v>0.64416632357306991</v>
      </c>
      <c r="AC22" s="16">
        <v>-0.2054485233995984</v>
      </c>
      <c r="AD22" s="16">
        <v>1.9442531683473021</v>
      </c>
      <c r="AE22" s="16">
        <v>10.041023426476702</v>
      </c>
      <c r="AF22" s="16">
        <v>-3.2701335536170433</v>
      </c>
      <c r="AG22" s="16">
        <v>-3.8641373512480759</v>
      </c>
      <c r="AH22" s="16">
        <v>-1.127042386326893</v>
      </c>
      <c r="AI22" s="16">
        <v>1.1258534322929279</v>
      </c>
      <c r="AJ22" s="16">
        <v>-1.2026503486357476</v>
      </c>
      <c r="AK22" s="149">
        <v>-0.41525505271419183</v>
      </c>
      <c r="AL22" s="149">
        <v>-1.5365069887067428</v>
      </c>
      <c r="AM22" s="149">
        <v>0.15514113217107717</v>
      </c>
      <c r="AN22" s="149">
        <v>3.2501917946608616</v>
      </c>
      <c r="AO22" s="149">
        <v>-1.4778865782412276</v>
      </c>
      <c r="AP22" s="149">
        <v>0.58719948286887202</v>
      </c>
      <c r="AQ22" s="149">
        <v>-0.3878564876570012</v>
      </c>
      <c r="AR22" s="149">
        <v>1.8609796522749633</v>
      </c>
      <c r="AS22" s="149">
        <v>-0.84054371671811179</v>
      </c>
      <c r="AT22" s="149">
        <v>1.3111675151861846</v>
      </c>
      <c r="AU22" s="149">
        <v>5.2688317141247332E-2</v>
      </c>
      <c r="AV22" s="149">
        <v>-0.84710436657381427</v>
      </c>
      <c r="AW22" s="149">
        <v>3.5963649215016602</v>
      </c>
      <c r="AX22" s="149">
        <v>-3.349635890015612</v>
      </c>
      <c r="AY22" s="149">
        <v>2.1477646197885614</v>
      </c>
      <c r="AZ22" s="149">
        <v>-0.14644435102982856</v>
      </c>
      <c r="BA22" s="149">
        <v>1.7931352755071259</v>
      </c>
      <c r="BB22" s="149">
        <v>1.1913827262505006</v>
      </c>
      <c r="BD22" s="147"/>
    </row>
    <row r="23" spans="1:56" ht="13.5" customHeight="1" x14ac:dyDescent="0.3">
      <c r="A23" s="126" t="s">
        <v>32</v>
      </c>
      <c r="B23" s="123" t="s">
        <v>33</v>
      </c>
      <c r="C23" s="125">
        <v>1.2976277526064353</v>
      </c>
      <c r="D23" s="16">
        <v>2.848978095322896</v>
      </c>
      <c r="E23" s="16">
        <f>('INDEX-Z2'!E28/'INDEX-Z2'!D28-1)*100</f>
        <v>0.22620059702758155</v>
      </c>
      <c r="F23" s="16">
        <f>('INDEX-Z2'!F28/'INDEX-Z2'!E28-1)*100</f>
        <v>-9.5673272096141737E-2</v>
      </c>
      <c r="G23" s="16">
        <f>('INDEX-Z2'!G28/'INDEX-Z2'!F28-1)*100</f>
        <v>6.6441722191523667E-2</v>
      </c>
      <c r="H23" s="16">
        <f>('INDEX-Z2'!H28/'INDEX-Z2'!G28-1)*100</f>
        <v>0.11054255188054363</v>
      </c>
      <c r="I23" s="16">
        <f>('INDEX-Z2'!I28/'INDEX-Z2'!H28-1)*100</f>
        <v>2.4922086575291935</v>
      </c>
      <c r="J23" s="16">
        <f>('INDEX-Z2'!J28/'INDEX-Z2'!I28-1)*100</f>
        <v>-0.91125817427953892</v>
      </c>
      <c r="K23" s="16">
        <f>('INDEX-Z2'!K28/'INDEX-Z2'!J28-1)*100</f>
        <v>0.13469993113117695</v>
      </c>
      <c r="L23" s="16">
        <f>('INDEX-Z2'!L28/'INDEX-Z2'!K28-1)*100</f>
        <v>0.98452296592388411</v>
      </c>
      <c r="M23" s="16">
        <f>('INDEX-Z2'!M28/'INDEX-Z2'!L28-1)*100</f>
        <v>-1.5419783858813929</v>
      </c>
      <c r="N23" s="16">
        <v>1.7093256444054017</v>
      </c>
      <c r="O23" s="16">
        <v>-2.3151096526060844</v>
      </c>
      <c r="P23" s="16">
        <v>3.1402396175401526</v>
      </c>
      <c r="Q23" s="16">
        <v>-0.71145165483574857</v>
      </c>
      <c r="R23" s="72">
        <v>1.9550756153071669</v>
      </c>
      <c r="S23" s="16">
        <v>9.18902686588563E-3</v>
      </c>
      <c r="T23" s="16">
        <v>-1.4896151056707052</v>
      </c>
      <c r="U23" s="16">
        <v>-0.35904151219577907</v>
      </c>
      <c r="V23" s="16">
        <v>-1.5529913029040388</v>
      </c>
      <c r="W23" s="16">
        <v>2.5182383113828033</v>
      </c>
      <c r="X23" s="16">
        <v>-0.48245198658366517</v>
      </c>
      <c r="Y23" s="16">
        <v>-1.639826503001558</v>
      </c>
      <c r="Z23" s="16">
        <v>0.30510648081649716</v>
      </c>
      <c r="AA23" s="16">
        <v>-0.83705932835839292</v>
      </c>
      <c r="AB23" s="16">
        <v>1.153303116167459</v>
      </c>
      <c r="AC23" s="16">
        <v>-2.178590645898093</v>
      </c>
      <c r="AD23" s="16">
        <v>1.9283534985966071</v>
      </c>
      <c r="AE23" s="16">
        <v>7.9081724953879329</v>
      </c>
      <c r="AF23" s="16">
        <v>-2.3627618896540525</v>
      </c>
      <c r="AG23" s="16">
        <v>-1.8153185549294015</v>
      </c>
      <c r="AH23" s="16">
        <v>0.12984559112212413</v>
      </c>
      <c r="AI23" s="16">
        <v>-0.15761025932860662</v>
      </c>
      <c r="AJ23" s="16">
        <v>-0.58015815951466543</v>
      </c>
      <c r="AK23" s="149">
        <v>0.50863421655606977</v>
      </c>
      <c r="AL23" s="149">
        <v>-0.12471200246076952</v>
      </c>
      <c r="AM23" s="149">
        <v>-0.62095812396257832</v>
      </c>
      <c r="AN23" s="149">
        <v>2.0499643975366633</v>
      </c>
      <c r="AO23" s="149">
        <v>-5.4552490609161008E-2</v>
      </c>
      <c r="AP23" s="149">
        <v>0.11727755182333599</v>
      </c>
      <c r="AQ23" s="149">
        <v>-2.5582616806208769</v>
      </c>
      <c r="AR23" s="149">
        <v>3.0687241666647935</v>
      </c>
      <c r="AS23" s="149">
        <v>0.50864999906343744</v>
      </c>
      <c r="AT23" s="149">
        <v>-1.6713926864891371</v>
      </c>
      <c r="AU23" s="149">
        <v>1.5757101868923318</v>
      </c>
      <c r="AV23" s="149">
        <v>1.0453503851987733</v>
      </c>
      <c r="AW23" s="149">
        <v>1.0845700720589324</v>
      </c>
      <c r="AX23" s="149">
        <v>-1.531493089177971</v>
      </c>
      <c r="AY23" s="149">
        <v>-0.1670193670002873</v>
      </c>
      <c r="AZ23" s="149">
        <v>1.0791626762137296</v>
      </c>
      <c r="BA23" s="149">
        <v>1.9061675859459086</v>
      </c>
      <c r="BB23" s="149">
        <v>5.6445652514747202E-2</v>
      </c>
      <c r="BD23" s="147"/>
    </row>
    <row r="24" spans="1:56" ht="13.5" customHeight="1" x14ac:dyDescent="0.3">
      <c r="A24" s="127">
        <v>2</v>
      </c>
      <c r="B24" s="123" t="s">
        <v>34</v>
      </c>
      <c r="C24" s="128">
        <v>11.010314091430564</v>
      </c>
      <c r="D24" s="40">
        <v>1.2101614434289143</v>
      </c>
      <c r="E24" s="40">
        <f>('INDEX-Z2'!E29/'INDEX-Z2'!D29-1)*100</f>
        <v>-0.19598903318489569</v>
      </c>
      <c r="F24" s="40">
        <f>('INDEX-Z2'!F29/'INDEX-Z2'!E29-1)*100</f>
        <v>-0.15243341109536512</v>
      </c>
      <c r="G24" s="40">
        <f>('INDEX-Z2'!G29/'INDEX-Z2'!F29-1)*100</f>
        <v>1.782212009283346</v>
      </c>
      <c r="H24" s="40">
        <f>('INDEX-Z2'!H29/'INDEX-Z2'!G29-1)*100</f>
        <v>0.3059931697791729</v>
      </c>
      <c r="I24" s="40">
        <f>('INDEX-Z2'!I29/'INDEX-Z2'!H29-1)*100</f>
        <v>0.53776194445325221</v>
      </c>
      <c r="J24" s="40">
        <f>('INDEX-Z2'!J29/'INDEX-Z2'!I29-1)*100</f>
        <v>1.7320156526608566</v>
      </c>
      <c r="K24" s="40">
        <f>('INDEX-Z2'!K29/'INDEX-Z2'!J29-1)*100</f>
        <v>0.60745965359831899</v>
      </c>
      <c r="L24" s="40">
        <f>('INDEX-Z2'!L29/'INDEX-Z2'!K29-1)*100</f>
        <v>0.44217364853338381</v>
      </c>
      <c r="M24" s="40">
        <f>('INDEX-Z2'!M29/'INDEX-Z2'!L29-1)*100</f>
        <v>-0.10999487496481386</v>
      </c>
      <c r="N24" s="40">
        <v>0.55415286762396931</v>
      </c>
      <c r="O24" s="40">
        <v>-0.30778716240548176</v>
      </c>
      <c r="P24" s="40">
        <v>0.74474630502348038</v>
      </c>
      <c r="Q24" s="40">
        <v>-0.60553646840577624</v>
      </c>
      <c r="R24" s="73">
        <v>1.7350650761877473</v>
      </c>
      <c r="S24" s="40">
        <v>2.0420818601200708</v>
      </c>
      <c r="T24" s="40">
        <v>-5.0367593415631573</v>
      </c>
      <c r="U24" s="40">
        <v>0.1397637044261435</v>
      </c>
      <c r="V24" s="40">
        <v>-0.24977380211648192</v>
      </c>
      <c r="W24" s="40">
        <v>-3.6019789426666726E-2</v>
      </c>
      <c r="X24" s="40">
        <v>0.7081851716099985</v>
      </c>
      <c r="Y24" s="40">
        <v>0.88070471278084028</v>
      </c>
      <c r="Z24" s="40">
        <v>-0.71876268993256165</v>
      </c>
      <c r="AA24" s="40">
        <v>0.1405262436851018</v>
      </c>
      <c r="AB24" s="40">
        <v>-1.1120441024771166</v>
      </c>
      <c r="AC24" s="40">
        <v>1.0849615888299136</v>
      </c>
      <c r="AD24" s="40">
        <v>0.79362355490908953</v>
      </c>
      <c r="AE24" s="40">
        <v>0.27226573886474092</v>
      </c>
      <c r="AF24" s="40">
        <v>0.59696365316904121</v>
      </c>
      <c r="AG24" s="40">
        <v>1.6772111213464003</v>
      </c>
      <c r="AH24" s="40">
        <v>0.74216365869566037</v>
      </c>
      <c r="AI24" s="40">
        <v>-0.22110852701233341</v>
      </c>
      <c r="AJ24" s="40">
        <v>0.23332853109840901</v>
      </c>
      <c r="AK24" s="150">
        <v>2.5795159282050673</v>
      </c>
      <c r="AL24" s="150">
        <v>5.4624989298313054E-3</v>
      </c>
      <c r="AM24" s="150">
        <v>-0.85155390693352206</v>
      </c>
      <c r="AN24" s="150">
        <v>0.26862626644081899</v>
      </c>
      <c r="AO24" s="150">
        <v>-0.62529310444762176</v>
      </c>
      <c r="AP24" s="150">
        <v>0.36022881705306542</v>
      </c>
      <c r="AQ24" s="150">
        <v>6.9736663772523855E-4</v>
      </c>
      <c r="AR24" s="150">
        <v>-0.4060090678974948</v>
      </c>
      <c r="AS24" s="150">
        <v>0.87870926875428523</v>
      </c>
      <c r="AT24" s="150">
        <v>1.6541495913997784</v>
      </c>
      <c r="AU24" s="150">
        <v>-0.56058863560085603</v>
      </c>
      <c r="AV24" s="150">
        <v>0.26768953246891769</v>
      </c>
      <c r="AW24" s="150">
        <v>-1.6119994561165529</v>
      </c>
      <c r="AX24" s="150">
        <v>2.0689891378011804</v>
      </c>
      <c r="AY24" s="150">
        <v>1.2733754527979535</v>
      </c>
      <c r="AZ24" s="150">
        <v>1.3341670327956967</v>
      </c>
      <c r="BA24" s="150">
        <v>-1.922847978087816E-2</v>
      </c>
      <c r="BB24" s="150">
        <v>-0.42565377605348065</v>
      </c>
      <c r="BD24" s="147"/>
    </row>
    <row r="25" spans="1:56" ht="13.5" customHeight="1" x14ac:dyDescent="0.3">
      <c r="A25" s="129">
        <v>2.1</v>
      </c>
      <c r="B25" s="123" t="s">
        <v>35</v>
      </c>
      <c r="C25" s="125">
        <v>7.898540917139786</v>
      </c>
      <c r="D25" s="16">
        <v>1.7930964731427634</v>
      </c>
      <c r="E25" s="16">
        <f>('INDEX-Z2'!E30/'INDEX-Z2'!D30-1)*100</f>
        <v>-0.40813295676939143</v>
      </c>
      <c r="F25" s="16">
        <f>('INDEX-Z2'!F30/'INDEX-Z2'!E30-1)*100</f>
        <v>-0.22355605457291539</v>
      </c>
      <c r="G25" s="16">
        <f>('INDEX-Z2'!G30/'INDEX-Z2'!F30-1)*100</f>
        <v>2.4675699433619247</v>
      </c>
      <c r="H25" s="16">
        <f>('INDEX-Z2'!H30/'INDEX-Z2'!G30-1)*100</f>
        <v>-0.41256833599145892</v>
      </c>
      <c r="I25" s="16">
        <f>('INDEX-Z2'!I30/'INDEX-Z2'!H30-1)*100</f>
        <v>-0.41688525885851258</v>
      </c>
      <c r="J25" s="16">
        <f>('INDEX-Z2'!J30/'INDEX-Z2'!I30-1)*100</f>
        <v>2.3731626141966444</v>
      </c>
      <c r="K25" s="16">
        <f>('INDEX-Z2'!K30/'INDEX-Z2'!J30-1)*100</f>
        <v>0.59196212224039702</v>
      </c>
      <c r="L25" s="16">
        <f>('INDEX-Z2'!L30/'INDEX-Z2'!K30-1)*100</f>
        <v>1.4071029899909826</v>
      </c>
      <c r="M25" s="16">
        <f>('INDEX-Z2'!M30/'INDEX-Z2'!L30-1)*100</f>
        <v>-0.10217463679836891</v>
      </c>
      <c r="N25" s="16">
        <v>1.1605928774423901</v>
      </c>
      <c r="O25" s="16">
        <v>-0.5723343676644177</v>
      </c>
      <c r="P25" s="16">
        <v>0.58279537729089004</v>
      </c>
      <c r="Q25" s="16">
        <v>-0.64813471072389106</v>
      </c>
      <c r="R25" s="72">
        <v>1.9639244718488325</v>
      </c>
      <c r="S25" s="16">
        <v>2.5564445356970777</v>
      </c>
      <c r="T25" s="16">
        <v>-0.46487534434671574</v>
      </c>
      <c r="U25" s="16">
        <v>0.12229372731096255</v>
      </c>
      <c r="V25" s="16">
        <v>-0.35699693635490304</v>
      </c>
      <c r="W25" s="16">
        <v>1.6923646540711879E-2</v>
      </c>
      <c r="X25" s="16">
        <v>0.67174774418461425</v>
      </c>
      <c r="Y25" s="16">
        <v>1.1020007283721185</v>
      </c>
      <c r="Z25" s="16">
        <v>-0.91527662591419645</v>
      </c>
      <c r="AA25" s="16">
        <v>0.21753258974285927</v>
      </c>
      <c r="AB25" s="16">
        <v>-1.3357042407345476</v>
      </c>
      <c r="AC25" s="16">
        <v>1.3930189027710371</v>
      </c>
      <c r="AD25" s="16">
        <v>0.87751384989296355</v>
      </c>
      <c r="AE25" s="16">
        <v>-1.4433711749514133</v>
      </c>
      <c r="AF25" s="16">
        <v>0.59696365316904121</v>
      </c>
      <c r="AG25" s="16">
        <v>2.4712389635829446</v>
      </c>
      <c r="AH25" s="16">
        <v>0.83006365956952433</v>
      </c>
      <c r="AI25" s="16">
        <v>0.21282003903597513</v>
      </c>
      <c r="AJ25" s="16">
        <v>-6.4589721163288427E-2</v>
      </c>
      <c r="AK25" s="149">
        <v>2.5146108066582018</v>
      </c>
      <c r="AL25" s="149">
        <v>-0.23355840239067671</v>
      </c>
      <c r="AM25" s="149">
        <v>-1.1979860436690748</v>
      </c>
      <c r="AN25" s="149">
        <v>0.35220173880534666</v>
      </c>
      <c r="AO25" s="149">
        <v>-0.88383493999198981</v>
      </c>
      <c r="AP25" s="149">
        <v>0.49108138095534937</v>
      </c>
      <c r="AQ25" s="149">
        <v>-0.53778681517792082</v>
      </c>
      <c r="AR25" s="149">
        <v>-0.37995719109948922</v>
      </c>
      <c r="AS25" s="149">
        <v>0.49315126048732338</v>
      </c>
      <c r="AT25" s="149">
        <v>2.2464046652171055</v>
      </c>
      <c r="AU25" s="149">
        <v>-0.710889557356853</v>
      </c>
      <c r="AV25" s="149">
        <v>5.5813575758434375E-2</v>
      </c>
      <c r="AW25" s="149">
        <v>-2.0717214928789418</v>
      </c>
      <c r="AX25" s="149">
        <v>2.7701456425970994</v>
      </c>
      <c r="AY25" s="149">
        <v>1.7049247307101334</v>
      </c>
      <c r="AZ25" s="149">
        <v>1.6561305621552558</v>
      </c>
      <c r="BA25" s="149">
        <v>0.1569368098963082</v>
      </c>
      <c r="BB25" s="149">
        <v>-0.76253264423089551</v>
      </c>
      <c r="BD25" s="147"/>
    </row>
    <row r="26" spans="1:56" ht="13.5" customHeight="1" x14ac:dyDescent="0.3">
      <c r="A26" s="129">
        <v>2.2000000000000002</v>
      </c>
      <c r="B26" s="123" t="s">
        <v>36</v>
      </c>
      <c r="C26" s="125">
        <v>3.1117731742907786</v>
      </c>
      <c r="D26" s="16">
        <v>-0.31509816397427004</v>
      </c>
      <c r="E26" s="16">
        <f>('INDEX-Z2'!E31/'INDEX-Z2'!D31-1)*100</f>
        <v>0.37082833899024781</v>
      </c>
      <c r="F26" s="16">
        <f>('INDEX-Z2'!F31/'INDEX-Z2'!E31-1)*100</f>
        <v>3.6121049717352527E-2</v>
      </c>
      <c r="G26" s="16">
        <f>('INDEX-Z2'!G31/'INDEX-Z2'!F31-1)*100</f>
        <v>-3.0035636349934336E-2</v>
      </c>
      <c r="H26" s="16">
        <f>('INDEX-Z2'!H31/'INDEX-Z2'!G31-1)*100</f>
        <v>2.2535087772840079</v>
      </c>
      <c r="I26" s="16">
        <f>('INDEX-Z2'!I31/'INDEX-Z2'!H31-1)*100</f>
        <v>3.057678827599708</v>
      </c>
      <c r="J26" s="16">
        <f>('INDEX-Z2'!J31/'INDEX-Z2'!I31-1)*100</f>
        <v>9.6682468919806475E-2</v>
      </c>
      <c r="K26" s="16">
        <f>('INDEX-Z2'!K31/'INDEX-Z2'!J31-1)*100</f>
        <v>0.64788722205080251</v>
      </c>
      <c r="L26" s="16">
        <f>('INDEX-Z2'!L31/'INDEX-Z2'!K31-1)*100</f>
        <v>-2.0735864617636435</v>
      </c>
      <c r="M26" s="16">
        <f>('INDEX-Z2'!M31/'INDEX-Z2'!L31-1)*100</f>
        <v>-0.13110847161509342</v>
      </c>
      <c r="N26" s="16">
        <v>-1.085638490199059</v>
      </c>
      <c r="O26" s="16">
        <v>0.42378292394549266</v>
      </c>
      <c r="P26" s="16">
        <v>1.1881599805892762</v>
      </c>
      <c r="Q26" s="16">
        <v>-0.48960233358844585</v>
      </c>
      <c r="R26" s="72">
        <v>1.113200303166928</v>
      </c>
      <c r="S26" s="16">
        <v>0.63260978757062603</v>
      </c>
      <c r="T26" s="16">
        <v>-17.80427653205675</v>
      </c>
      <c r="U26" s="16">
        <v>0.19884237679741457</v>
      </c>
      <c r="V26" s="16">
        <v>0.11254842351293703</v>
      </c>
      <c r="W26" s="16">
        <v>-0.21408410377686815</v>
      </c>
      <c r="X26" s="16">
        <v>0.83101864145020965</v>
      </c>
      <c r="Y26" s="16">
        <v>0.1358765982130592</v>
      </c>
      <c r="Z26" s="16">
        <v>-5.0963532175418713E-2</v>
      </c>
      <c r="AA26" s="16">
        <v>-0.11889594489508681</v>
      </c>
      <c r="AB26" s="16">
        <v>-0.35603058112707586</v>
      </c>
      <c r="AC26" s="16">
        <v>5.3907381332685134E-2</v>
      </c>
      <c r="AD26" s="16">
        <v>0.50908855440145828</v>
      </c>
      <c r="AE26" s="16">
        <v>6.1126092609842919</v>
      </c>
      <c r="AF26" s="16">
        <v>0.59696365316904121</v>
      </c>
      <c r="AG26" s="16">
        <v>-0.83333143580354152</v>
      </c>
      <c r="AH26" s="16">
        <v>0.45498180160759016</v>
      </c>
      <c r="AI26" s="16">
        <v>-1.6441086036291637</v>
      </c>
      <c r="AJ26" s="16">
        <v>1.2287493018192874</v>
      </c>
      <c r="AK26" s="149">
        <v>2.7936097246025637</v>
      </c>
      <c r="AL26" s="149">
        <v>0.79174868471922899</v>
      </c>
      <c r="AM26" s="149">
        <v>0.2764807445539752</v>
      </c>
      <c r="AN26" s="149">
        <v>4.9354163609294233E-4</v>
      </c>
      <c r="AO26" s="149">
        <v>0.20709635379272395</v>
      </c>
      <c r="AP26" s="149">
        <v>-5.6471655022327649E-2</v>
      </c>
      <c r="AQ26" s="149">
        <v>1.7248969999719366</v>
      </c>
      <c r="AR26" s="149">
        <v>-0.48757043070011274</v>
      </c>
      <c r="AS26" s="149">
        <v>2.0870921959450728</v>
      </c>
      <c r="AT26" s="149">
        <v>-0.17306381835713314</v>
      </c>
      <c r="AU26" s="149">
        <v>-8.5644607516854876E-2</v>
      </c>
      <c r="AV26" s="149">
        <v>0.93301813277160139</v>
      </c>
      <c r="AW26" s="149">
        <v>-0.18093595233358295</v>
      </c>
      <c r="AX26" s="149">
        <v>-7.2289469133823836E-2</v>
      </c>
      <c r="AY26" s="149">
        <v>-8.2031283098304986E-2</v>
      </c>
      <c r="AZ26" s="149">
        <v>0.30486149088153613</v>
      </c>
      <c r="BA26" s="149">
        <v>-0.59000955606120442</v>
      </c>
      <c r="BB26" s="149">
        <v>0.67404564055144611</v>
      </c>
      <c r="BD26" s="147"/>
    </row>
    <row r="27" spans="1:56" ht="13.5" customHeight="1" x14ac:dyDescent="0.3">
      <c r="A27" s="120" t="s">
        <v>37</v>
      </c>
      <c r="B27" s="123" t="s">
        <v>38</v>
      </c>
      <c r="C27" s="128">
        <v>2.4491162031727511</v>
      </c>
      <c r="D27" s="40">
        <v>0.58215797046039519</v>
      </c>
      <c r="E27" s="40">
        <f>('INDEX-Z2'!E32/'INDEX-Z2'!D32-1)*100</f>
        <v>-1.0570315640216821</v>
      </c>
      <c r="F27" s="40">
        <f>('INDEX-Z2'!F32/'INDEX-Z2'!E32-1)*100</f>
        <v>1.5915281669235171</v>
      </c>
      <c r="G27" s="40">
        <f>('INDEX-Z2'!G32/'INDEX-Z2'!F32-1)*100</f>
        <v>0.15603411638092091</v>
      </c>
      <c r="H27" s="40">
        <f>('INDEX-Z2'!H32/'INDEX-Z2'!G32-1)*100</f>
        <v>0.50624969782515628</v>
      </c>
      <c r="I27" s="40">
        <f>('INDEX-Z2'!I32/'INDEX-Z2'!H32-1)*100</f>
        <v>-0.17827538020662725</v>
      </c>
      <c r="J27" s="40">
        <f>('INDEX-Z2'!J32/'INDEX-Z2'!I32-1)*100</f>
        <v>1.1250864660242721</v>
      </c>
      <c r="K27" s="40">
        <f>('INDEX-Z2'!K32/'INDEX-Z2'!J32-1)*100</f>
        <v>-0.93326399948936434</v>
      </c>
      <c r="L27" s="40">
        <f>('INDEX-Z2'!L32/'INDEX-Z2'!K32-1)*100</f>
        <v>1.7063220803058332</v>
      </c>
      <c r="M27" s="40">
        <f>('INDEX-Z2'!M32/'INDEX-Z2'!L32-1)*100</f>
        <v>0.33270284998063726</v>
      </c>
      <c r="N27" s="40">
        <v>-1.7794870336885205</v>
      </c>
      <c r="O27" s="40">
        <v>0.49093584623689512</v>
      </c>
      <c r="P27" s="40">
        <v>-0.8943633231476622</v>
      </c>
      <c r="Q27" s="40">
        <v>-0.86639501693774879</v>
      </c>
      <c r="R27" s="73">
        <v>0.30869496718923806</v>
      </c>
      <c r="S27" s="40">
        <v>-0.52414095331825283</v>
      </c>
      <c r="T27" s="40">
        <v>-0.40072735856807595</v>
      </c>
      <c r="U27" s="40">
        <v>1.7633207483990665</v>
      </c>
      <c r="V27" s="40">
        <v>-0.29434361953699639</v>
      </c>
      <c r="W27" s="40">
        <v>-1.1609237140187467</v>
      </c>
      <c r="X27" s="40">
        <v>0.93396242646939243</v>
      </c>
      <c r="Y27" s="40">
        <v>0.97845890007364744</v>
      </c>
      <c r="Z27" s="40">
        <v>0.4493294512477819</v>
      </c>
      <c r="AA27" s="40">
        <v>-0.32903708200400672</v>
      </c>
      <c r="AB27" s="40">
        <v>-2.2011991029584621</v>
      </c>
      <c r="AC27" s="40">
        <v>-0.90554203203928596</v>
      </c>
      <c r="AD27" s="40">
        <v>0.53751223012056926</v>
      </c>
      <c r="AE27" s="40">
        <v>0</v>
      </c>
      <c r="AF27" s="40">
        <v>-0.54058802636942005</v>
      </c>
      <c r="AG27" s="40">
        <v>0.60888826110474525</v>
      </c>
      <c r="AH27" s="40">
        <v>1.5552170518562392E-2</v>
      </c>
      <c r="AI27" s="40">
        <v>0.30217927352997265</v>
      </c>
      <c r="AJ27" s="40">
        <v>0.22511718903743816</v>
      </c>
      <c r="AK27" s="150">
        <v>-1.74555988288706</v>
      </c>
      <c r="AL27" s="150">
        <v>0.51220407272367652</v>
      </c>
      <c r="AM27" s="150">
        <v>-0.33035200820709099</v>
      </c>
      <c r="AN27" s="150">
        <v>-1.1892729746373232</v>
      </c>
      <c r="AO27" s="150">
        <v>0.42230827661582371</v>
      </c>
      <c r="AP27" s="150">
        <v>1.0310973274451074</v>
      </c>
      <c r="AQ27" s="150">
        <v>0.27481945733716096</v>
      </c>
      <c r="AR27" s="150">
        <v>-0.26617761824713204</v>
      </c>
      <c r="AS27" s="150">
        <v>0.54509177274884024</v>
      </c>
      <c r="AT27" s="150">
        <v>-1.7618734741434938</v>
      </c>
      <c r="AU27" s="150">
        <v>-0.41568998400425272</v>
      </c>
      <c r="AV27" s="150">
        <v>-8.977730670156614E-2</v>
      </c>
      <c r="AW27" s="150">
        <v>0.18527680244120326</v>
      </c>
      <c r="AX27" s="150">
        <v>-0.37782694720149834</v>
      </c>
      <c r="AY27" s="150">
        <v>-0.37457867702751502</v>
      </c>
      <c r="AZ27" s="150">
        <v>-0.15791693449115352</v>
      </c>
      <c r="BA27" s="150">
        <v>-1.0391968746754685</v>
      </c>
      <c r="BB27" s="150">
        <v>-0.28189460572347613</v>
      </c>
      <c r="BD27" s="147"/>
    </row>
    <row r="28" spans="1:56" ht="13.5" customHeight="1" x14ac:dyDescent="0.3">
      <c r="A28" s="122" t="s">
        <v>39</v>
      </c>
      <c r="B28" s="123" t="s">
        <v>40</v>
      </c>
      <c r="C28" s="125">
        <v>1.8266017898338143</v>
      </c>
      <c r="D28" s="16">
        <v>1.0331868902725638</v>
      </c>
      <c r="E28" s="16">
        <f>('INDEX-Z2'!E33/'INDEX-Z2'!D33-1)*100</f>
        <v>-0.41136654400970585</v>
      </c>
      <c r="F28" s="16">
        <f>('INDEX-Z2'!F33/'INDEX-Z2'!E33-1)*100</f>
        <v>1.0720311200292043</v>
      </c>
      <c r="G28" s="16">
        <f>('INDEX-Z2'!G33/'INDEX-Z2'!F33-1)*100</f>
        <v>-0.37260951861987079</v>
      </c>
      <c r="H28" s="16">
        <f>('INDEX-Z2'!H33/'INDEX-Z2'!G33-1)*100</f>
        <v>0.3580841900444387</v>
      </c>
      <c r="I28" s="16">
        <f>('INDEX-Z2'!I33/'INDEX-Z2'!H33-1)*100</f>
        <v>-0.1287162938705344</v>
      </c>
      <c r="J28" s="16">
        <f>('INDEX-Z2'!J33/'INDEX-Z2'!I33-1)*100</f>
        <v>1.0142811900836879</v>
      </c>
      <c r="K28" s="16">
        <f>('INDEX-Z2'!K33/'INDEX-Z2'!J33-1)*100</f>
        <v>-0.43555467888913846</v>
      </c>
      <c r="L28" s="16">
        <f>('INDEX-Z2'!L33/'INDEX-Z2'!K33-1)*100</f>
        <v>2.3647853070618563</v>
      </c>
      <c r="M28" s="16">
        <f>('INDEX-Z2'!M33/'INDEX-Z2'!L33-1)*100</f>
        <v>-0.29724465837628333</v>
      </c>
      <c r="N28" s="16">
        <v>-1.6633379472309251</v>
      </c>
      <c r="O28" s="16">
        <v>0.38692024007278558</v>
      </c>
      <c r="P28" s="16">
        <v>-1.3663950001892911</v>
      </c>
      <c r="Q28" s="16">
        <v>-1.2275502395755922</v>
      </c>
      <c r="R28" s="72">
        <v>0.21907402121366104</v>
      </c>
      <c r="S28" s="16">
        <v>-0.75105304197093936</v>
      </c>
      <c r="T28" s="16">
        <v>-0.90440949409161808</v>
      </c>
      <c r="U28" s="16">
        <v>2.4781738049294955</v>
      </c>
      <c r="V28" s="16">
        <v>-0.47043818938663495</v>
      </c>
      <c r="W28" s="16">
        <v>-0.78001924441655213</v>
      </c>
      <c r="X28" s="16">
        <v>1.2080922647977888</v>
      </c>
      <c r="Y28" s="16">
        <v>1.3670574452819437</v>
      </c>
      <c r="Z28" s="16">
        <v>0.3662792576185403</v>
      </c>
      <c r="AA28" s="16">
        <v>-0.4416471067784471</v>
      </c>
      <c r="AB28" s="16">
        <v>-2.3729859411126819</v>
      </c>
      <c r="AC28" s="16">
        <v>-1.1971152183111622</v>
      </c>
      <c r="AD28" s="16">
        <v>0.58827758946664233</v>
      </c>
      <c r="AE28" s="16">
        <v>0</v>
      </c>
      <c r="AF28" s="16">
        <v>-0.26675520581656542</v>
      </c>
      <c r="AG28" s="16">
        <v>0.51014419550117207</v>
      </c>
      <c r="AH28" s="16">
        <v>-2.2111496475218928E-2</v>
      </c>
      <c r="AI28" s="16">
        <v>0.21526117135715594</v>
      </c>
      <c r="AJ28" s="16">
        <v>5.1682986317813651E-2</v>
      </c>
      <c r="AK28" s="149">
        <v>-0.66785837022507177</v>
      </c>
      <c r="AL28" s="149">
        <v>0.53621232992999701</v>
      </c>
      <c r="AM28" s="149">
        <v>-0.43768056185847781</v>
      </c>
      <c r="AN28" s="149">
        <v>-1.0386549989131799</v>
      </c>
      <c r="AO28" s="149">
        <v>0.38748032118223197</v>
      </c>
      <c r="AP28" s="149">
        <v>1.7977389989862758</v>
      </c>
      <c r="AQ28" s="149">
        <v>0.43189772290403994</v>
      </c>
      <c r="AR28" s="149">
        <v>0.12238015552790138</v>
      </c>
      <c r="AS28" s="149">
        <v>0.41323767220982077</v>
      </c>
      <c r="AT28" s="149">
        <v>-1.7710610039709418</v>
      </c>
      <c r="AU28" s="149">
        <v>-0.14832342919779418</v>
      </c>
      <c r="AV28" s="149">
        <v>-0.17710522416117813</v>
      </c>
      <c r="AW28" s="149">
        <v>0.24645791166990616</v>
      </c>
      <c r="AX28" s="149">
        <v>-8.9068240537792942E-2</v>
      </c>
      <c r="AY28" s="149">
        <v>-0.55841706858225093</v>
      </c>
      <c r="AZ28" s="149">
        <v>-0.28698832212716852</v>
      </c>
      <c r="BA28" s="149">
        <v>-0.65141581203040744</v>
      </c>
      <c r="BB28" s="149">
        <v>0.11951750042256126</v>
      </c>
      <c r="BD28" s="147"/>
    </row>
    <row r="29" spans="1:56" ht="13.5" customHeight="1" x14ac:dyDescent="0.3">
      <c r="A29" s="122" t="s">
        <v>41</v>
      </c>
      <c r="B29" s="123" t="s">
        <v>42</v>
      </c>
      <c r="C29" s="125">
        <v>7.6598121645094969E-2</v>
      </c>
      <c r="D29" s="16">
        <v>0</v>
      </c>
      <c r="E29" s="16">
        <f>('INDEX-Z2'!E34/'INDEX-Z2'!D34-1)*100</f>
        <v>0</v>
      </c>
      <c r="F29" s="16">
        <f>('INDEX-Z2'!F34/'INDEX-Z2'!E34-1)*100</f>
        <v>1.0720311200292043</v>
      </c>
      <c r="G29" s="16">
        <f>('INDEX-Z2'!G34/'INDEX-Z2'!F34-1)*100</f>
        <v>-1.0606605092917554</v>
      </c>
      <c r="H29" s="16">
        <f>('INDEX-Z2'!H34/'INDEX-Z2'!G34-1)*100</f>
        <v>0</v>
      </c>
      <c r="I29" s="16">
        <f>('INDEX-Z2'!I34/'INDEX-Z2'!H34-1)*100</f>
        <v>0</v>
      </c>
      <c r="J29" s="16">
        <f>('INDEX-Z2'!J34/'INDEX-Z2'!I34-1)*100</f>
        <v>0</v>
      </c>
      <c r="K29" s="16">
        <f>('INDEX-Z2'!K34/'INDEX-Z2'!J34-1)*100</f>
        <v>-8.5992267986679032</v>
      </c>
      <c r="L29" s="16">
        <f>('INDEX-Z2'!L34/'INDEX-Z2'!K34-1)*100</f>
        <v>15.178117472460894</v>
      </c>
      <c r="M29" s="16">
        <f>('INDEX-Z2'!M34/'INDEX-Z2'!L34-1)*100</f>
        <v>0</v>
      </c>
      <c r="N29" s="16">
        <v>0</v>
      </c>
      <c r="O29" s="16">
        <v>-0.33031275221071521</v>
      </c>
      <c r="P29" s="16">
        <v>-0.14437523072494685</v>
      </c>
      <c r="Q29" s="16">
        <v>0</v>
      </c>
      <c r="R29" s="72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0.26366128911266173</v>
      </c>
      <c r="AG29" s="16">
        <v>0.88162914330536246</v>
      </c>
      <c r="AH29" s="16">
        <v>-1.0477804937254143</v>
      </c>
      <c r="AI29" s="16">
        <v>0</v>
      </c>
      <c r="AJ29" s="16">
        <v>0</v>
      </c>
      <c r="AK29" s="149">
        <v>0</v>
      </c>
      <c r="AL29" s="149">
        <v>0.88162914330534026</v>
      </c>
      <c r="AM29" s="149">
        <v>0.85759209048890117</v>
      </c>
      <c r="AN29" s="149">
        <v>-1.2845356278044839</v>
      </c>
      <c r="AO29" s="149">
        <v>0.65903563689564404</v>
      </c>
      <c r="AP29" s="149">
        <v>-1.0897363923522807</v>
      </c>
      <c r="AQ29" s="149">
        <v>0</v>
      </c>
      <c r="AR29" s="149">
        <v>6.3131967669473932</v>
      </c>
      <c r="AS29" s="149">
        <v>0.65903563689564404</v>
      </c>
      <c r="AT29" s="149">
        <v>0.53874130477480353</v>
      </c>
      <c r="AU29" s="149">
        <v>-7.3086563753377298E-3</v>
      </c>
      <c r="AV29" s="149">
        <v>0</v>
      </c>
      <c r="AW29" s="149">
        <v>0</v>
      </c>
      <c r="AX29" s="149">
        <v>-1.0578512370318038</v>
      </c>
      <c r="AY29" s="149">
        <v>0</v>
      </c>
      <c r="AZ29" s="149">
        <v>0</v>
      </c>
      <c r="BA29" s="149">
        <v>0</v>
      </c>
      <c r="BB29" s="149">
        <v>3.0566773686100612</v>
      </c>
      <c r="BD29" s="147"/>
    </row>
    <row r="30" spans="1:56" ht="13.5" customHeight="1" x14ac:dyDescent="0.3">
      <c r="A30" s="122" t="s">
        <v>43</v>
      </c>
      <c r="B30" s="123" t="s">
        <v>44</v>
      </c>
      <c r="C30" s="125">
        <v>1.696976533138677</v>
      </c>
      <c r="D30" s="16">
        <v>1.1251396584604167</v>
      </c>
      <c r="E30" s="16">
        <f>('INDEX-Z2'!E35/'INDEX-Z2'!D35-1)*100</f>
        <v>-0.43030965481672956</v>
      </c>
      <c r="F30" s="16">
        <f>('INDEX-Z2'!F35/'INDEX-Z2'!E35-1)*100</f>
        <v>1.145415074303946</v>
      </c>
      <c r="G30" s="16">
        <f>('INDEX-Z2'!G35/'INDEX-Z2'!F35-1)*100</f>
        <v>-0.36095248209452313</v>
      </c>
      <c r="H30" s="16">
        <f>('INDEX-Z2'!H35/'INDEX-Z2'!G35-1)*100</f>
        <v>0.38937359582003062</v>
      </c>
      <c r="I30" s="16">
        <f>('INDEX-Z2'!I35/'INDEX-Z2'!H35-1)*100</f>
        <v>-0.14489630799805475</v>
      </c>
      <c r="J30" s="16">
        <f>('INDEX-Z2'!J35/'INDEX-Z2'!I35-1)*100</f>
        <v>1.0997293770400596</v>
      </c>
      <c r="K30" s="16">
        <f>('INDEX-Z2'!K35/'INDEX-Z2'!J35-1)*100</f>
        <v>-1.7625280124211606E-2</v>
      </c>
      <c r="L30" s="16">
        <f>('INDEX-Z2'!L35/'INDEX-Z2'!K35-1)*100</f>
        <v>1.8749240415338431</v>
      </c>
      <c r="M30" s="16">
        <f>('INDEX-Z2'!M35/'INDEX-Z2'!L35-1)*100</f>
        <v>-0.22772127284894639</v>
      </c>
      <c r="N30" s="16">
        <v>-1.7649098126271134</v>
      </c>
      <c r="O30" s="16">
        <v>0.45740527579789525</v>
      </c>
      <c r="P30" s="16">
        <v>-1.4780435623068411</v>
      </c>
      <c r="Q30" s="16">
        <v>-1.2859737706795826</v>
      </c>
      <c r="R30" s="72">
        <v>0.24077866066538611</v>
      </c>
      <c r="S30" s="16">
        <v>-0.89277537989140843</v>
      </c>
      <c r="T30" s="16">
        <v>-0.97705497763039828</v>
      </c>
      <c r="U30" s="16">
        <v>2.7281593216544442</v>
      </c>
      <c r="V30" s="16">
        <v>-0.51164074500980039</v>
      </c>
      <c r="W30" s="16">
        <v>-0.85137821624930998</v>
      </c>
      <c r="X30" s="16">
        <v>1.3050131779291929</v>
      </c>
      <c r="Y30" s="16">
        <v>1.4875859221427987</v>
      </c>
      <c r="Z30" s="16">
        <v>0.39523555775813346</v>
      </c>
      <c r="AA30" s="16">
        <v>-0.52878501690175028</v>
      </c>
      <c r="AB30" s="16">
        <v>-2.5757656756056568</v>
      </c>
      <c r="AC30" s="16">
        <v>-1.347646028948557</v>
      </c>
      <c r="AD30" s="16">
        <v>0.65092895628100678</v>
      </c>
      <c r="AE30" s="16">
        <v>0</v>
      </c>
      <c r="AF30" s="16">
        <v>-0.29549089339077739</v>
      </c>
      <c r="AG30" s="16">
        <v>0.49186571010089164</v>
      </c>
      <c r="AH30" s="16">
        <v>4.5408429690696472E-2</v>
      </c>
      <c r="AI30" s="16">
        <v>0.22541345230808929</v>
      </c>
      <c r="AJ30" s="16">
        <v>5.6142886117793722E-2</v>
      </c>
      <c r="AK30" s="149">
        <v>-0.77242606140662806</v>
      </c>
      <c r="AL30" s="149">
        <v>0.53420494012883513</v>
      </c>
      <c r="AM30" s="149">
        <v>-0.52716526588041379</v>
      </c>
      <c r="AN30" s="149">
        <v>-1.14600427174536</v>
      </c>
      <c r="AO30" s="149">
        <v>0.40672200898177469</v>
      </c>
      <c r="AP30" s="149">
        <v>2.0491905815164246</v>
      </c>
      <c r="AQ30" s="149">
        <v>0.41118612012003286</v>
      </c>
      <c r="AR30" s="149">
        <v>-0.22916721574620658</v>
      </c>
      <c r="AS30" s="149">
        <v>0.4148006216982747</v>
      </c>
      <c r="AT30" s="149">
        <v>-1.9781081267482015</v>
      </c>
      <c r="AU30" s="149">
        <v>-0.16263462699864784</v>
      </c>
      <c r="AV30" s="149">
        <v>-0.17796999663475255</v>
      </c>
      <c r="AW30" s="149">
        <v>0.27054204037975094</v>
      </c>
      <c r="AX30" s="149">
        <v>-1.9994082663254975E-2</v>
      </c>
      <c r="AY30" s="149">
        <v>-0.61198652381032614</v>
      </c>
      <c r="AZ30" s="149">
        <v>-0.37722637058901221</v>
      </c>
      <c r="BA30" s="149">
        <v>-0.78892022019894625</v>
      </c>
      <c r="BB30" s="149">
        <v>-6.0187861604499293E-2</v>
      </c>
      <c r="BD30" s="147"/>
    </row>
    <row r="31" spans="1:56" ht="13.5" customHeight="1" x14ac:dyDescent="0.3">
      <c r="A31" s="130" t="s">
        <v>45</v>
      </c>
      <c r="B31" s="123" t="s">
        <v>46</v>
      </c>
      <c r="C31" s="125">
        <v>0.50405820302187943</v>
      </c>
      <c r="D31" s="16">
        <v>2.6926339525059184</v>
      </c>
      <c r="E31" s="16">
        <f>('INDEX-Z2'!E36/'INDEX-Z2'!D36-1)*100</f>
        <v>-3.8508263533640785</v>
      </c>
      <c r="F31" s="16">
        <f>('INDEX-Z2'!F36/'INDEX-Z2'!E36-1)*100</f>
        <v>2.6953741277216281</v>
      </c>
      <c r="G31" s="16">
        <f>('INDEX-Z2'!G36/'INDEX-Z2'!F36-1)*100</f>
        <v>0.89311837927859017</v>
      </c>
      <c r="H31" s="16">
        <f>('INDEX-Z2'!H36/'INDEX-Z2'!G36-1)*100</f>
        <v>0.81095250259526352</v>
      </c>
      <c r="I31" s="16">
        <f>('INDEX-Z2'!I36/'INDEX-Z2'!H36-1)*100</f>
        <v>1.2908852159601247</v>
      </c>
      <c r="J31" s="16">
        <f>('INDEX-Z2'!J36/'INDEX-Z2'!I36-1)*100</f>
        <v>0.81749094089300645</v>
      </c>
      <c r="K31" s="16">
        <f>('INDEX-Z2'!K36/'INDEX-Z2'!J36-1)*100</f>
        <v>0.26319450349772122</v>
      </c>
      <c r="L31" s="16">
        <f>('INDEX-Z2'!L36/'INDEX-Z2'!K36-1)*100</f>
        <v>3.2880432693844996</v>
      </c>
      <c r="M31" s="16">
        <f>('INDEX-Z2'!M36/'INDEX-Z2'!L36-1)*100</f>
        <v>-0.84836534327118462</v>
      </c>
      <c r="N31" s="16">
        <v>-1.3271828334012192</v>
      </c>
      <c r="O31" s="16">
        <v>1.0867926915714143</v>
      </c>
      <c r="P31" s="16">
        <v>-3.1405181680538741</v>
      </c>
      <c r="Q31" s="16">
        <v>-2.5594062826993946</v>
      </c>
      <c r="R31" s="72">
        <v>1.6458479165094353</v>
      </c>
      <c r="S31" s="16">
        <v>-1.5683758601081954</v>
      </c>
      <c r="T31" s="16">
        <v>-1.6258683746818603</v>
      </c>
      <c r="U31" s="16">
        <v>2.1667233221004167</v>
      </c>
      <c r="V31" s="16">
        <v>-0.11492653794277219</v>
      </c>
      <c r="W31" s="16">
        <v>-9.9678332136110548E-2</v>
      </c>
      <c r="X31" s="16">
        <v>1.2054592249885143</v>
      </c>
      <c r="Y31" s="16">
        <v>3.0244740420080802</v>
      </c>
      <c r="Z31" s="16">
        <v>-0.18338208179926596</v>
      </c>
      <c r="AA31" s="16">
        <v>-0.85240069696443754</v>
      </c>
      <c r="AB31" s="16">
        <v>-3.8616455126578964</v>
      </c>
      <c r="AC31" s="16">
        <v>-4.7257207609733847</v>
      </c>
      <c r="AD31" s="16">
        <v>2.7608069409637892</v>
      </c>
      <c r="AE31" s="16">
        <v>0</v>
      </c>
      <c r="AF31" s="16">
        <v>-1.074732622686156</v>
      </c>
      <c r="AG31" s="16">
        <v>0.11780895201336516</v>
      </c>
      <c r="AH31" s="16">
        <v>-6.4962448583782972E-3</v>
      </c>
      <c r="AI31" s="16">
        <v>-0.4977563609940745</v>
      </c>
      <c r="AJ31" s="16">
        <v>-0.16420968692056892</v>
      </c>
      <c r="AK31" s="149">
        <v>-1.6566502884485579</v>
      </c>
      <c r="AL31" s="149">
        <v>-0.11382711968301873</v>
      </c>
      <c r="AM31" s="149">
        <v>-1.7754309004758717</v>
      </c>
      <c r="AN31" s="149">
        <v>-0.44580659012826152</v>
      </c>
      <c r="AO31" s="149">
        <v>0.75570286035093748</v>
      </c>
      <c r="AP31" s="149">
        <v>-1.2733589393065792E-2</v>
      </c>
      <c r="AQ31" s="149">
        <v>-0.67760225715420841</v>
      </c>
      <c r="AR31" s="149">
        <v>-0.62526004831328086</v>
      </c>
      <c r="AS31" s="149">
        <v>0.40379752745753894</v>
      </c>
      <c r="AT31" s="149">
        <v>-1.9577052590322053</v>
      </c>
      <c r="AU31" s="149">
        <v>-1.3870930032740869</v>
      </c>
      <c r="AV31" s="149">
        <v>-0.23641945934853581</v>
      </c>
      <c r="AW31" s="149">
        <v>0.62290741483894685</v>
      </c>
      <c r="AX31" s="149">
        <v>1.8389053746892259E-2</v>
      </c>
      <c r="AY31" s="149">
        <v>-0.34451314622993001</v>
      </c>
      <c r="AZ31" s="149">
        <v>-9.4562900522743298E-2</v>
      </c>
      <c r="BA31" s="149">
        <v>0.13201633594246687</v>
      </c>
      <c r="BB31" s="149">
        <v>-0.20478707248110517</v>
      </c>
      <c r="BD31" s="147"/>
    </row>
    <row r="32" spans="1:56" ht="13.5" customHeight="1" x14ac:dyDescent="0.3">
      <c r="A32" s="130" t="s">
        <v>47</v>
      </c>
      <c r="B32" s="123" t="s">
        <v>48</v>
      </c>
      <c r="C32" s="125">
        <v>0.69510438532352581</v>
      </c>
      <c r="D32" s="16">
        <v>0.41732346895644312</v>
      </c>
      <c r="E32" s="16">
        <f>('INDEX-Z2'!E37/'INDEX-Z2'!D37-1)*100</f>
        <v>1.8540159176091642</v>
      </c>
      <c r="F32" s="16">
        <f>('INDEX-Z2'!F37/'INDEX-Z2'!E37-1)*100</f>
        <v>0.46638412675217289</v>
      </c>
      <c r="G32" s="16">
        <f>('INDEX-Z2'!G37/'INDEX-Z2'!F37-1)*100</f>
        <v>-0.95212488125668848</v>
      </c>
      <c r="H32" s="16">
        <f>('INDEX-Z2'!H37/'INDEX-Z2'!G37-1)*100</f>
        <v>0.29319270978762635</v>
      </c>
      <c r="I32" s="16">
        <f>('INDEX-Z2'!I37/'INDEX-Z2'!H37-1)*100</f>
        <v>-1.4342210726468463</v>
      </c>
      <c r="J32" s="16">
        <f>('INDEX-Z2'!J37/'INDEX-Z2'!I37-1)*100</f>
        <v>1.9025646210100833</v>
      </c>
      <c r="K32" s="16">
        <f>('INDEX-Z2'!K37/'INDEX-Z2'!J37-1)*100</f>
        <v>-0.82941209766234092</v>
      </c>
      <c r="L32" s="16">
        <f>('INDEX-Z2'!L37/'INDEX-Z2'!K37-1)*100</f>
        <v>0.53938683572924973</v>
      </c>
      <c r="M32" s="16">
        <f>('INDEX-Z2'!M37/'INDEX-Z2'!L37-1)*100</f>
        <v>-0.46737698511456482</v>
      </c>
      <c r="N32" s="16">
        <v>-3.2520424764333589</v>
      </c>
      <c r="O32" s="16">
        <v>-0.21736323991778939</v>
      </c>
      <c r="P32" s="16">
        <v>-0.4560442761437411</v>
      </c>
      <c r="Q32" s="16">
        <v>-0.61572876221657191</v>
      </c>
      <c r="R32" s="72">
        <v>0.84435837320848695</v>
      </c>
      <c r="S32" s="16">
        <v>-1.9524413593690726</v>
      </c>
      <c r="T32" s="16">
        <v>1.6356147922327313</v>
      </c>
      <c r="U32" s="16">
        <v>5.2889406263933569</v>
      </c>
      <c r="V32" s="16">
        <v>0.31468908235086079</v>
      </c>
      <c r="W32" s="16">
        <v>-1.118894339794263</v>
      </c>
      <c r="X32" s="16">
        <v>0.52473346717516467</v>
      </c>
      <c r="Y32" s="16">
        <v>0.19328511322729014</v>
      </c>
      <c r="Z32" s="16">
        <v>0.84194172390779087</v>
      </c>
      <c r="AA32" s="16">
        <v>-5.2303397808259433E-2</v>
      </c>
      <c r="AB32" s="16">
        <v>-1.9800622362701414</v>
      </c>
      <c r="AC32" s="16">
        <v>0.37304884734410404</v>
      </c>
      <c r="AD32" s="16">
        <v>0.35839881587808975</v>
      </c>
      <c r="AE32" s="16">
        <v>0</v>
      </c>
      <c r="AF32" s="16">
        <v>0.65798180215139723</v>
      </c>
      <c r="AG32" s="16">
        <v>0.50704124072500356</v>
      </c>
      <c r="AH32" s="16">
        <v>0.16777994111027983</v>
      </c>
      <c r="AI32" s="16">
        <v>0.4625120425707081</v>
      </c>
      <c r="AJ32" s="16">
        <v>0.18554771652239399</v>
      </c>
      <c r="AK32" s="149">
        <v>-0.45905605380598402</v>
      </c>
      <c r="AL32" s="149">
        <v>1.6345957307098313</v>
      </c>
      <c r="AM32" s="149">
        <v>0.46856851478360717</v>
      </c>
      <c r="AN32" s="149">
        <v>-4.7093845206872764</v>
      </c>
      <c r="AO32" s="149">
        <v>0.3342633708426801</v>
      </c>
      <c r="AP32" s="149">
        <v>4.640153219964116</v>
      </c>
      <c r="AQ32" s="149">
        <v>0.30611717487012413</v>
      </c>
      <c r="AR32" s="149">
        <v>-7.9374659357034361E-2</v>
      </c>
      <c r="AS32" s="149">
        <v>0.42546310298219314</v>
      </c>
      <c r="AT32" s="149">
        <v>-2.8875493625138304</v>
      </c>
      <c r="AU32" s="149">
        <v>-9.9980154429479828E-2</v>
      </c>
      <c r="AV32" s="149">
        <v>-0.13284718346578961</v>
      </c>
      <c r="AW32" s="149">
        <v>-0.10350543668764534</v>
      </c>
      <c r="AX32" s="149">
        <v>-0.75431719168341793</v>
      </c>
      <c r="AY32" s="149">
        <v>-0.56301203635977792</v>
      </c>
      <c r="AZ32" s="149">
        <v>-1.3564031529802678</v>
      </c>
      <c r="BA32" s="149">
        <v>-2.409246020935953</v>
      </c>
      <c r="BB32" s="149">
        <v>0.14642817036563116</v>
      </c>
      <c r="BD32" s="147"/>
    </row>
    <row r="33" spans="1:56" ht="13.5" customHeight="1" x14ac:dyDescent="0.3">
      <c r="A33" s="131" t="s">
        <v>49</v>
      </c>
      <c r="B33" s="123" t="s">
        <v>50</v>
      </c>
      <c r="C33" s="125">
        <v>0.49781394479327223</v>
      </c>
      <c r="D33" s="16">
        <v>0.13758701978761056</v>
      </c>
      <c r="E33" s="16">
        <f>('INDEX-Z2'!E38/'INDEX-Z2'!D38-1)*100</f>
        <v>0.95915731552309591</v>
      </c>
      <c r="F33" s="16">
        <f>('INDEX-Z2'!F38/'INDEX-Z2'!E38-1)*100</f>
        <v>0.19565565582535527</v>
      </c>
      <c r="G33" s="16">
        <f>('INDEX-Z2'!G38/'INDEX-Z2'!F38-1)*100</f>
        <v>-1.1137369446386325</v>
      </c>
      <c r="H33" s="16">
        <f>('INDEX-Z2'!H38/'INDEX-Z2'!G38-1)*100</f>
        <v>5.8312019474815457E-3</v>
      </c>
      <c r="I33" s="16">
        <f>('INDEX-Z2'!I38/'INDEX-Z2'!H38-1)*100</f>
        <v>-0.32584721121206028</v>
      </c>
      <c r="J33" s="16">
        <f>('INDEX-Z2'!J38/'INDEX-Z2'!I38-1)*100</f>
        <v>0.50135223844478549</v>
      </c>
      <c r="K33" s="16">
        <f>('INDEX-Z2'!K38/'INDEX-Z2'!J38-1)*100</f>
        <v>0.60511164801240191</v>
      </c>
      <c r="L33" s="16">
        <f>('INDEX-Z2'!L38/'INDEX-Z2'!K38-1)*100</f>
        <v>1.7304120225007935</v>
      </c>
      <c r="M33" s="16">
        <f>('INDEX-Z2'!M38/'INDEX-Z2'!L38-1)*100</f>
        <v>0.81003664141625631</v>
      </c>
      <c r="N33" s="16">
        <v>-0.59426485300078102</v>
      </c>
      <c r="O33" s="16">
        <v>0.45173603878221336</v>
      </c>
      <c r="P33" s="16">
        <v>-0.63407540383487726</v>
      </c>
      <c r="Q33" s="16">
        <v>-0.53610587462609161</v>
      </c>
      <c r="R33" s="72">
        <v>-2.0300278880277856</v>
      </c>
      <c r="S33" s="16">
        <v>1.1094742776106559</v>
      </c>
      <c r="T33" s="16">
        <v>-3.1057885190474921</v>
      </c>
      <c r="U33" s="16">
        <v>0.42699348646051405</v>
      </c>
      <c r="V33" s="16">
        <v>-1.9845469392352766</v>
      </c>
      <c r="W33" s="16">
        <v>-1.4315644584309006</v>
      </c>
      <c r="X33" s="16">
        <v>2.3975880850089171</v>
      </c>
      <c r="Y33" s="16">
        <v>1.2001365198858167</v>
      </c>
      <c r="Z33" s="16">
        <v>0.57108943238706189</v>
      </c>
      <c r="AA33" s="16">
        <v>-0.70888371675656003</v>
      </c>
      <c r="AB33" s="16">
        <v>-1.7260795574593812</v>
      </c>
      <c r="AC33" s="16">
        <v>0.60998140143060375</v>
      </c>
      <c r="AD33" s="16">
        <v>-1.390034409337332</v>
      </c>
      <c r="AE33" s="16">
        <v>0</v>
      </c>
      <c r="AF33" s="16">
        <v>-0.55111754170087579</v>
      </c>
      <c r="AG33" s="16">
        <v>0.9132287984411569</v>
      </c>
      <c r="AH33" s="16">
        <v>-4.6355684933807595E-2</v>
      </c>
      <c r="AI33" s="16">
        <v>0.77446853463803222</v>
      </c>
      <c r="AJ33" s="16">
        <v>0.14936017639992638</v>
      </c>
      <c r="AK33" s="149">
        <v>-0.14554608617923792</v>
      </c>
      <c r="AL33" s="149">
        <v>-9.6976776780455243E-2</v>
      </c>
      <c r="AM33" s="149">
        <v>-0.37032533627495701</v>
      </c>
      <c r="AN33" s="149">
        <v>2.6075025901482585</v>
      </c>
      <c r="AO33" s="149">
        <v>0.11434009388457955</v>
      </c>
      <c r="AP33" s="149">
        <v>1.2278479067395542</v>
      </c>
      <c r="AQ33" s="149">
        <v>1.7122606701271303</v>
      </c>
      <c r="AR33" s="149">
        <v>7.0746741788640932E-3</v>
      </c>
      <c r="AS33" s="149">
        <v>0.41342871716263385</v>
      </c>
      <c r="AT33" s="149">
        <v>-0.89909149224035589</v>
      </c>
      <c r="AU33" s="149">
        <v>1.0320961973376175</v>
      </c>
      <c r="AV33" s="149">
        <v>-0.17174587356585391</v>
      </c>
      <c r="AW33" s="149">
        <v>0.35303247660980475</v>
      </c>
      <c r="AX33" s="149">
        <v>0.79843661170131419</v>
      </c>
      <c r="AY33" s="149">
        <v>-0.93730787568445662</v>
      </c>
      <c r="AZ33" s="149">
        <v>0.46662215326869205</v>
      </c>
      <c r="BA33" s="149">
        <v>0.12020185077481926</v>
      </c>
      <c r="BB33" s="149">
        <v>-0.14285030128893261</v>
      </c>
      <c r="BD33" s="147"/>
    </row>
    <row r="34" spans="1:56" ht="13.5" customHeight="1" x14ac:dyDescent="0.3">
      <c r="A34" s="131" t="s">
        <v>51</v>
      </c>
      <c r="B34" s="123" t="s">
        <v>52</v>
      </c>
      <c r="C34" s="125">
        <v>0.18823309282590331</v>
      </c>
      <c r="D34" s="16">
        <v>7.1039837266351213E-2</v>
      </c>
      <c r="E34" s="16">
        <f>('INDEX-Z2'!E39/'INDEX-Z2'!D39-1)*100</f>
        <v>1.5933800013207211</v>
      </c>
      <c r="F34" s="16">
        <f>('INDEX-Z2'!F39/'INDEX-Z2'!E39-1)*100</f>
        <v>0.66786075381719545</v>
      </c>
      <c r="G34" s="16">
        <f>('INDEX-Z2'!G39/'INDEX-Z2'!F39-1)*100</f>
        <v>-0.31151908599780231</v>
      </c>
      <c r="H34" s="16">
        <f>('INDEX-Z2'!H39/'INDEX-Z2'!G39-1)*100</f>
        <v>-0.23906091792483819</v>
      </c>
      <c r="I34" s="16">
        <f>('INDEX-Z2'!I39/'INDEX-Z2'!H39-1)*100</f>
        <v>-0.73615801190698438</v>
      </c>
      <c r="J34" s="16">
        <f>('INDEX-Z2'!J39/'INDEX-Z2'!I39-1)*100</f>
        <v>0.10019437503423489</v>
      </c>
      <c r="K34" s="16">
        <f>('INDEX-Z2'!K39/'INDEX-Z2'!J39-1)*100</f>
        <v>3.809572663139571</v>
      </c>
      <c r="L34" s="16">
        <f>('INDEX-Z2'!L39/'INDEX-Z2'!K39-1)*100</f>
        <v>2.3288265191509394</v>
      </c>
      <c r="M34" s="16">
        <f>('INDEX-Z2'!M39/'INDEX-Z2'!L39-1)*100</f>
        <v>-1.4738249670896209</v>
      </c>
      <c r="N34" s="16">
        <v>-1.3658225037948002</v>
      </c>
      <c r="O34" s="16">
        <v>1.5907868368746803</v>
      </c>
      <c r="P34" s="16">
        <v>-1.8633664907647396</v>
      </c>
      <c r="Q34" s="16">
        <v>0.98060330746652102</v>
      </c>
      <c r="R34" s="72">
        <v>-1.4996595572669746</v>
      </c>
      <c r="S34" s="16">
        <v>2.4404155912136849</v>
      </c>
      <c r="T34" s="16">
        <v>-1.3465562691258315</v>
      </c>
      <c r="U34" s="16">
        <v>0.3202879584154994</v>
      </c>
      <c r="V34" s="16">
        <v>-0.79792629067212406</v>
      </c>
      <c r="W34" s="16">
        <v>3.5203278595963283E-2</v>
      </c>
      <c r="X34" s="16">
        <v>3.9436107849474933</v>
      </c>
      <c r="Y34" s="16">
        <v>0.28693134714190194</v>
      </c>
      <c r="Z34" s="16">
        <v>1.0229051120487886</v>
      </c>
      <c r="AA34" s="16">
        <v>-1.5550156577778296</v>
      </c>
      <c r="AB34" s="16">
        <v>8.301407202115918E-3</v>
      </c>
      <c r="AC34" s="16">
        <v>0.83503539688745132</v>
      </c>
      <c r="AD34" s="16">
        <v>-3.2317336193621315</v>
      </c>
      <c r="AE34" s="16">
        <v>0</v>
      </c>
      <c r="AF34" s="16">
        <v>0.36320405573171399</v>
      </c>
      <c r="AG34" s="16">
        <v>-0.55478491690567067</v>
      </c>
      <c r="AH34" s="16">
        <v>0.51392876568305823</v>
      </c>
      <c r="AI34" s="16">
        <v>0.75000692841258854</v>
      </c>
      <c r="AJ34" s="16">
        <v>3.0814390617139864E-3</v>
      </c>
      <c r="AK34" s="149">
        <v>-1.5940826853733436</v>
      </c>
      <c r="AL34" s="149">
        <v>-0.48259076113804644</v>
      </c>
      <c r="AM34" s="149">
        <v>-1.1426398343218236</v>
      </c>
      <c r="AN34" s="149">
        <v>1.9428273686152409</v>
      </c>
      <c r="AO34" s="149">
        <v>0.2898700181335423</v>
      </c>
      <c r="AP34" s="149">
        <v>0.89951308485602954</v>
      </c>
      <c r="AQ34" s="149">
        <v>-0.44376174006512947</v>
      </c>
      <c r="AR34" s="149">
        <v>-0.16380069693560095</v>
      </c>
      <c r="AS34" s="149">
        <v>-0.12352877936449014</v>
      </c>
      <c r="AT34" s="149">
        <v>-1.2318707332925616E-2</v>
      </c>
      <c r="AU34" s="149">
        <v>2.1432489198269122</v>
      </c>
      <c r="AV34" s="149">
        <v>0.57440279717937415</v>
      </c>
      <c r="AW34" s="149">
        <v>4.2495562085487215E-2</v>
      </c>
      <c r="AX34" s="149">
        <v>-0.2746984084221471</v>
      </c>
      <c r="AY34" s="149">
        <v>0.30284793988093472</v>
      </c>
      <c r="AZ34" s="149">
        <v>0.98571373684879227</v>
      </c>
      <c r="BA34" s="149">
        <v>0.30920187269872201</v>
      </c>
      <c r="BB34" s="149">
        <v>0.26784438280507139</v>
      </c>
      <c r="BD34" s="147"/>
    </row>
    <row r="35" spans="1:56" ht="13.5" customHeight="1" x14ac:dyDescent="0.3">
      <c r="A35" s="130" t="s">
        <v>53</v>
      </c>
      <c r="B35" s="123" t="s">
        <v>54</v>
      </c>
      <c r="C35" s="125">
        <v>0.25955566011629866</v>
      </c>
      <c r="D35" s="16">
        <v>-0.42465535179544434</v>
      </c>
      <c r="E35" s="16">
        <f>('INDEX-Z2'!E40/'INDEX-Z2'!D40-1)*100</f>
        <v>0.52140635754800435</v>
      </c>
      <c r="F35" s="16">
        <f>('INDEX-Z2'!F40/'INDEX-Z2'!E40-1)*100</f>
        <v>-0.12548339873953429</v>
      </c>
      <c r="G35" s="16">
        <f>('INDEX-Z2'!G40/'INDEX-Z2'!F40-1)*100</f>
        <v>-1.8956824393614014</v>
      </c>
      <c r="H35" s="16">
        <f>('INDEX-Z2'!H40/'INDEX-Z2'!G40-1)*100</f>
        <v>0.18253016144338385</v>
      </c>
      <c r="I35" s="16">
        <f>('INDEX-Z2'!I40/'INDEX-Z2'!H40-1)*100</f>
        <v>-9.7269842152025721E-2</v>
      </c>
      <c r="J35" s="16">
        <f>('INDEX-Z2'!J40/'INDEX-Z2'!I40-1)*100</f>
        <v>0.8849142569414159</v>
      </c>
      <c r="K35" s="16">
        <f>('INDEX-Z2'!K40/'INDEX-Z2'!J40-1)*100</f>
        <v>1.8421227376652638E-2</v>
      </c>
      <c r="L35" s="16">
        <f>('INDEX-Z2'!L40/'INDEX-Z2'!K40-1)*100</f>
        <v>1.5934634101089307</v>
      </c>
      <c r="M35" s="16">
        <f>('INDEX-Z2'!M40/'INDEX-Z2'!L40-1)*100</f>
        <v>3.4703656928242177</v>
      </c>
      <c r="N35" s="16">
        <v>-0.12032695945307648</v>
      </c>
      <c r="O35" s="16">
        <v>-0.26808111243189492</v>
      </c>
      <c r="P35" s="16">
        <v>0.3137629671338793</v>
      </c>
      <c r="Q35" s="16">
        <v>-1.3635545540654603</v>
      </c>
      <c r="R35" s="72">
        <v>-2.9575032480782637</v>
      </c>
      <c r="S35" s="16">
        <v>0.3538015333717226</v>
      </c>
      <c r="T35" s="16">
        <v>-4.207734206798186</v>
      </c>
      <c r="U35" s="16">
        <v>0.56624827282054646</v>
      </c>
      <c r="V35" s="16">
        <v>-2.3748755052350301</v>
      </c>
      <c r="W35" s="16">
        <v>-2.7825863339748791</v>
      </c>
      <c r="X35" s="16">
        <v>1.5401374442947091</v>
      </c>
      <c r="Y35" s="16">
        <v>2.0962621821718415</v>
      </c>
      <c r="Z35" s="16">
        <v>-0.40718396662626777</v>
      </c>
      <c r="AA35" s="16">
        <v>-0.14620731092873029</v>
      </c>
      <c r="AB35" s="16">
        <v>-2.67186512187092</v>
      </c>
      <c r="AC35" s="16">
        <v>0.27840534848255771</v>
      </c>
      <c r="AD35" s="16">
        <v>-0.11154998712963504</v>
      </c>
      <c r="AE35" s="16">
        <v>0</v>
      </c>
      <c r="AF35" s="16">
        <v>-1.3605467094452024</v>
      </c>
      <c r="AG35" s="16">
        <v>1.5172912851733722</v>
      </c>
      <c r="AH35" s="16">
        <v>-0.34899421043464995</v>
      </c>
      <c r="AI35" s="16">
        <v>0.92151730714913072</v>
      </c>
      <c r="AJ35" s="16">
        <v>0.29126430349377674</v>
      </c>
      <c r="AK35" s="149">
        <v>0.97998618651484737</v>
      </c>
      <c r="AL35" s="149">
        <v>0.17806904255543987</v>
      </c>
      <c r="AM35" s="149">
        <v>0.16700817306019022</v>
      </c>
      <c r="AN35" s="149">
        <v>3.5644107540863113</v>
      </c>
      <c r="AO35" s="149">
        <v>-3.133367375218743E-3</v>
      </c>
      <c r="AP35" s="149">
        <v>1.6068616870311914</v>
      </c>
      <c r="AQ35" s="149">
        <v>3.5735148315346299</v>
      </c>
      <c r="AR35" s="149">
        <v>0.18672102353256559</v>
      </c>
      <c r="AS35" s="149">
        <v>0.77667924909008423</v>
      </c>
      <c r="AT35" s="149">
        <v>-1.6665650568079227</v>
      </c>
      <c r="AU35" s="149">
        <v>1.400147422314646E-2</v>
      </c>
      <c r="AV35" s="149">
        <v>-0.74910570295395607</v>
      </c>
      <c r="AW35" s="149">
        <v>1.0225796985464219</v>
      </c>
      <c r="AX35" s="149">
        <v>1.9405269803529857</v>
      </c>
      <c r="AY35" s="149">
        <v>-1.9838949012686458</v>
      </c>
      <c r="AZ35" s="149">
        <v>0.14295673371103046</v>
      </c>
      <c r="BA35" s="149">
        <v>-1.059590906460528E-2</v>
      </c>
      <c r="BB35" s="149">
        <v>-0.94502908996202395</v>
      </c>
      <c r="BD35" s="147"/>
    </row>
    <row r="36" spans="1:56" ht="13.5" customHeight="1" x14ac:dyDescent="0.3">
      <c r="A36" s="130" t="s">
        <v>55</v>
      </c>
      <c r="B36" s="123" t="s">
        <v>56</v>
      </c>
      <c r="C36" s="125">
        <v>5.0025191851070308E-2</v>
      </c>
      <c r="D36" s="16">
        <v>3.4164209452528294</v>
      </c>
      <c r="E36" s="16">
        <f>('INDEX-Z2'!E41/'INDEX-Z2'!D41-1)*100</f>
        <v>0.95165643160066704</v>
      </c>
      <c r="F36" s="16">
        <f>('INDEX-Z2'!F41/'INDEX-Z2'!E41-1)*100</f>
        <v>0.14733288026556046</v>
      </c>
      <c r="G36" s="16">
        <f>('INDEX-Z2'!G41/'INDEX-Z2'!F41-1)*100</f>
        <v>0</v>
      </c>
      <c r="H36" s="16">
        <f>('INDEX-Z2'!H41/'INDEX-Z2'!G41-1)*100</f>
        <v>0</v>
      </c>
      <c r="I36" s="16">
        <f>('INDEX-Z2'!I41/'INDEX-Z2'!H41-1)*100</f>
        <v>0</v>
      </c>
      <c r="J36" s="16">
        <f>('INDEX-Z2'!J41/'INDEX-Z2'!I41-1)*100</f>
        <v>0</v>
      </c>
      <c r="K36" s="16">
        <f>('INDEX-Z2'!K41/'INDEX-Z2'!J41-1)*100</f>
        <v>-7.9150974409435859</v>
      </c>
      <c r="L36" s="16">
        <f>('INDEX-Z2'!L41/'INDEX-Z2'!K41-1)*100</f>
        <v>6.5605181692296455E-2</v>
      </c>
      <c r="M36" s="16">
        <f>('INDEX-Z2'!M41/'INDEX-Z2'!L41-1)*100</f>
        <v>-4.709449901072837</v>
      </c>
      <c r="N36" s="16">
        <v>-0.18709739430698979</v>
      </c>
      <c r="O36" s="16">
        <v>3.4621147564517507E-2</v>
      </c>
      <c r="P36" s="16">
        <v>-1.1325800505101236</v>
      </c>
      <c r="Q36" s="16">
        <v>-1.951437062530148</v>
      </c>
      <c r="R36" s="72">
        <v>1.4252415941187202</v>
      </c>
      <c r="S36" s="16">
        <v>-8.8520556785354199E-2</v>
      </c>
      <c r="T36" s="16">
        <v>-4.2344744046162059</v>
      </c>
      <c r="U36" s="16">
        <v>6.9878403512380061E-2</v>
      </c>
      <c r="V36" s="16">
        <v>-5.0724939342059798</v>
      </c>
      <c r="W36" s="16">
        <v>0</v>
      </c>
      <c r="X36" s="16">
        <v>0.18573611177330474</v>
      </c>
      <c r="Y36" s="16">
        <v>0.21232070898959421</v>
      </c>
      <c r="Z36" s="16">
        <v>4.4912833059895796</v>
      </c>
      <c r="AA36" s="16">
        <v>0</v>
      </c>
      <c r="AB36" s="16">
        <v>-4.3074828457362102</v>
      </c>
      <c r="AC36" s="16">
        <v>1.5172275134945012</v>
      </c>
      <c r="AD36" s="16">
        <v>0</v>
      </c>
      <c r="AE36" s="16">
        <v>0</v>
      </c>
      <c r="AF36" s="16">
        <v>-4.4286692318777909E-2</v>
      </c>
      <c r="AG36" s="16">
        <v>4.3756796313935364</v>
      </c>
      <c r="AH36" s="16">
        <v>-0.86037112269460314</v>
      </c>
      <c r="AI36" s="16">
        <v>3.1574370783800987E-2</v>
      </c>
      <c r="AJ36" s="16">
        <v>0</v>
      </c>
      <c r="AK36" s="149">
        <v>0</v>
      </c>
      <c r="AL36" s="149">
        <v>4.1994604341732966E-2</v>
      </c>
      <c r="AM36" s="149">
        <v>-3.4447216478195042E-2</v>
      </c>
      <c r="AN36" s="149">
        <v>-9.558304211155777E-2</v>
      </c>
      <c r="AO36" s="149">
        <v>3.0086527067152424E-2</v>
      </c>
      <c r="AP36" s="149">
        <v>0.40416091826440681</v>
      </c>
      <c r="AQ36" s="149">
        <v>9.8445305521566162E-2</v>
      </c>
      <c r="AR36" s="149">
        <v>-0.35965790635302808</v>
      </c>
      <c r="AS36" s="149">
        <v>0.55095715322066585</v>
      </c>
      <c r="AT36" s="149">
        <v>-8.8948310288383681E-4</v>
      </c>
      <c r="AU36" s="149">
        <v>2.4146464879867935</v>
      </c>
      <c r="AV36" s="149">
        <v>0</v>
      </c>
      <c r="AW36" s="149">
        <v>-2.3577159818347182</v>
      </c>
      <c r="AX36" s="149">
        <v>-1.434956353169814</v>
      </c>
      <c r="AY36" s="149">
        <v>5.3120745062296137E-2</v>
      </c>
      <c r="AZ36" s="149">
        <v>7.3075084391693856E-2</v>
      </c>
      <c r="BA36" s="149">
        <v>5.3313423593806419E-2</v>
      </c>
      <c r="BB36" s="149">
        <v>3.0686492832959322</v>
      </c>
      <c r="BD36" s="147"/>
    </row>
    <row r="37" spans="1:56" ht="13.5" customHeight="1" x14ac:dyDescent="0.3">
      <c r="A37" s="122" t="s">
        <v>57</v>
      </c>
      <c r="B37" s="123" t="s">
        <v>58</v>
      </c>
      <c r="C37" s="125">
        <v>5.2714667834329577E-2</v>
      </c>
      <c r="D37" s="16">
        <v>2.4466011545376531E-3</v>
      </c>
      <c r="E37" s="16">
        <f>('INDEX-Z2'!E42/'INDEX-Z2'!D42-1)*100</f>
        <v>-0.51143591855462578</v>
      </c>
      <c r="F37" s="16">
        <f>('INDEX-Z2'!F42/'INDEX-Z2'!E42-1)*100</f>
        <v>-1.0936929563994613</v>
      </c>
      <c r="G37" s="16">
        <f>('INDEX-Z2'!G42/'INDEX-Z2'!F42-1)*100</f>
        <v>0.38739241529690549</v>
      </c>
      <c r="H37" s="16">
        <f>('INDEX-Z2'!H42/'INDEX-Z2'!G42-1)*100</f>
        <v>0</v>
      </c>
      <c r="I37" s="16">
        <f>('INDEX-Z2'!I42/'INDEX-Z2'!H42-1)*100</f>
        <v>0.15008015788828821</v>
      </c>
      <c r="J37" s="16">
        <f>('INDEX-Z2'!J42/'INDEX-Z2'!I42-1)*100</f>
        <v>9.0648439757301524E-2</v>
      </c>
      <c r="K37" s="16">
        <f>('INDEX-Z2'!K42/'INDEX-Z2'!J42-1)*100</f>
        <v>5.3613971482291412E-2</v>
      </c>
      <c r="L37" s="16">
        <f>('INDEX-Z2'!L42/'INDEX-Z2'!K42-1)*100</f>
        <v>-1.6587339513262966</v>
      </c>
      <c r="M37" s="16">
        <f>('INDEX-Z2'!M42/'INDEX-Z2'!L42-1)*100</f>
        <v>-2.9986374774891855</v>
      </c>
      <c r="N37" s="16">
        <v>-1.3416329470301913</v>
      </c>
      <c r="O37" s="16">
        <v>-0.59328216032392689</v>
      </c>
      <c r="P37" s="16">
        <v>-4.9088647794748308E-2</v>
      </c>
      <c r="Q37" s="16">
        <v>-1.5487980037940718</v>
      </c>
      <c r="R37" s="72">
        <v>-7.875911261367996E-2</v>
      </c>
      <c r="S37" s="16">
        <v>2.4553359145906839</v>
      </c>
      <c r="T37" s="16">
        <v>-0.25752411383308527</v>
      </c>
      <c r="U37" s="16">
        <v>-0.82674370986073331</v>
      </c>
      <c r="V37" s="16">
        <v>1.1064017541251303E-3</v>
      </c>
      <c r="W37" s="16">
        <v>8.8193655477097899E-2</v>
      </c>
      <c r="X37" s="16">
        <v>0.32716160096606384</v>
      </c>
      <c r="Y37" s="16">
        <v>1.0388829313683345E-2</v>
      </c>
      <c r="Z37" s="16">
        <v>8.7768813078525909E-2</v>
      </c>
      <c r="AA37" s="16">
        <v>1.604961526396778</v>
      </c>
      <c r="AB37" s="16">
        <v>-0.12109962335288271</v>
      </c>
      <c r="AC37" s="16">
        <v>1.3610602140150752</v>
      </c>
      <c r="AD37" s="16">
        <v>-0.2774145662940839</v>
      </c>
      <c r="AE37" s="16">
        <v>0</v>
      </c>
      <c r="AF37" s="16">
        <v>-0.30670255557858184</v>
      </c>
      <c r="AG37" s="16">
        <v>0.41258648313595714</v>
      </c>
      <c r="AH37" s="16">
        <v>-0.26940670955468704</v>
      </c>
      <c r="AI37" s="16">
        <v>0.28534817143173541</v>
      </c>
      <c r="AJ37" s="16">
        <v>0</v>
      </c>
      <c r="AK37" s="149">
        <v>1.370236669152658</v>
      </c>
      <c r="AL37" s="149">
        <v>0</v>
      </c>
      <c r="AM37" s="149">
        <v>0</v>
      </c>
      <c r="AN37" s="149">
        <v>2.623771851483947</v>
      </c>
      <c r="AO37" s="149">
        <v>-0.63029308202356971</v>
      </c>
      <c r="AP37" s="149">
        <v>-0.59207210574218072</v>
      </c>
      <c r="AQ37" s="149">
        <v>1.769667118449747</v>
      </c>
      <c r="AR37" s="149">
        <v>0.13183773926783715</v>
      </c>
      <c r="AS37" s="149">
        <v>-6.9794044503612707E-2</v>
      </c>
      <c r="AT37" s="149">
        <v>0.21031450471931112</v>
      </c>
      <c r="AU37" s="149">
        <v>1.1916188808847039E-2</v>
      </c>
      <c r="AV37" s="149">
        <v>-0.47305773423187425</v>
      </c>
      <c r="AW37" s="149">
        <v>-5.5152582677520101E-3</v>
      </c>
      <c r="AX37" s="149">
        <v>-0.34685423591190867</v>
      </c>
      <c r="AY37" s="149">
        <v>0</v>
      </c>
      <c r="AZ37" s="149">
        <v>1.8196696952924807</v>
      </c>
      <c r="BA37" s="149">
        <v>2.1062188805526034</v>
      </c>
      <c r="BB37" s="149">
        <v>0</v>
      </c>
      <c r="BD37" s="147"/>
    </row>
    <row r="38" spans="1:56" ht="13.5" customHeight="1" x14ac:dyDescent="0.3">
      <c r="A38" s="122" t="s">
        <v>59</v>
      </c>
      <c r="B38" s="123" t="s">
        <v>60</v>
      </c>
      <c r="C38" s="125">
        <v>3.1246721571274593E-4</v>
      </c>
      <c r="D38" s="16">
        <v>0</v>
      </c>
      <c r="E38" s="16">
        <f>('INDEX-Z2'!E43/'INDEX-Z2'!D43-1)*100</f>
        <v>0</v>
      </c>
      <c r="F38" s="16">
        <f>('INDEX-Z2'!F43/'INDEX-Z2'!E43-1)*100</f>
        <v>0</v>
      </c>
      <c r="G38" s="16">
        <f>('INDEX-Z2'!G43/'INDEX-Z2'!F43-1)*100</f>
        <v>2.6024658382729271</v>
      </c>
      <c r="H38" s="16">
        <f>('INDEX-Z2'!H43/'INDEX-Z2'!G43-1)*100</f>
        <v>0</v>
      </c>
      <c r="I38" s="16">
        <f>('INDEX-Z2'!I43/'INDEX-Z2'!H43-1)*100</f>
        <v>0</v>
      </c>
      <c r="J38" s="16">
        <f>('INDEX-Z2'!J43/'INDEX-Z2'!I43-1)*100</f>
        <v>0</v>
      </c>
      <c r="K38" s="16">
        <f>('INDEX-Z2'!K43/'INDEX-Z2'!J43-1)*100</f>
        <v>0</v>
      </c>
      <c r="L38" s="16">
        <f>('INDEX-Z2'!L43/'INDEX-Z2'!K43-1)*100</f>
        <v>0</v>
      </c>
      <c r="M38" s="16">
        <f>('INDEX-Z2'!M43/'INDEX-Z2'!L43-1)*100</f>
        <v>0</v>
      </c>
      <c r="N38" s="16">
        <v>0</v>
      </c>
      <c r="O38" s="16">
        <v>0</v>
      </c>
      <c r="P38" s="16">
        <v>12.249993367559098</v>
      </c>
      <c r="Q38" s="16">
        <v>-3.7797019011494792</v>
      </c>
      <c r="R38" s="72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-4.455720779563336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-2.3704078967360687</v>
      </c>
      <c r="AG38" s="16">
        <v>0.48094365402882033</v>
      </c>
      <c r="AH38" s="16">
        <v>0.16722594923728185</v>
      </c>
      <c r="AI38" s="16">
        <v>-0.16694677091490462</v>
      </c>
      <c r="AJ38" s="16">
        <v>0.92624219083130566</v>
      </c>
      <c r="AK38" s="149">
        <v>0</v>
      </c>
      <c r="AL38" s="149">
        <v>0</v>
      </c>
      <c r="AM38" s="149">
        <v>0</v>
      </c>
      <c r="AN38" s="149">
        <v>0</v>
      </c>
      <c r="AO38" s="149">
        <v>0</v>
      </c>
      <c r="AP38" s="149">
        <v>0</v>
      </c>
      <c r="AQ38" s="149">
        <v>4.6155408566334932</v>
      </c>
      <c r="AR38" s="149">
        <v>0</v>
      </c>
      <c r="AS38" s="149">
        <v>0</v>
      </c>
      <c r="AT38" s="149">
        <v>0</v>
      </c>
      <c r="AU38" s="149">
        <v>0</v>
      </c>
      <c r="AV38" s="149">
        <v>0</v>
      </c>
      <c r="AW38" s="149">
        <v>0</v>
      </c>
      <c r="AX38" s="149">
        <v>0</v>
      </c>
      <c r="AY38" s="149">
        <v>0</v>
      </c>
      <c r="AZ38" s="149">
        <v>0</v>
      </c>
      <c r="BA38" s="149">
        <v>0</v>
      </c>
      <c r="BB38" s="149">
        <v>0</v>
      </c>
      <c r="BD38" s="147"/>
    </row>
    <row r="39" spans="1:56" ht="13.5" customHeight="1" x14ac:dyDescent="0.3">
      <c r="A39" s="122" t="s">
        <v>61</v>
      </c>
      <c r="B39" s="123" t="s">
        <v>62</v>
      </c>
      <c r="C39" s="125">
        <v>0.62251441333893687</v>
      </c>
      <c r="D39" s="16">
        <v>-0.76757882947198208</v>
      </c>
      <c r="E39" s="16">
        <f>('INDEX-Z2'!E44/'INDEX-Z2'!D44-1)*100</f>
        <v>-3.0242945556800627</v>
      </c>
      <c r="F39" s="16">
        <f>('INDEX-Z2'!F44/'INDEX-Z2'!E44-1)*100</f>
        <v>3.2170210497879159</v>
      </c>
      <c r="G39" s="16">
        <f>('INDEX-Z2'!G44/'INDEX-Z2'!F44-1)*100</f>
        <v>1.7757717365632919</v>
      </c>
      <c r="H39" s="16">
        <f>('INDEX-Z2'!H44/'INDEX-Z2'!G44-1)*100</f>
        <v>0.95063851985048853</v>
      </c>
      <c r="I39" s="16">
        <f>('INDEX-Z2'!I44/'INDEX-Z2'!H44-1)*100</f>
        <v>-0.32604412889445378</v>
      </c>
      <c r="J39" s="16">
        <f>('INDEX-Z2'!J44/'INDEX-Z2'!I44-1)*100</f>
        <v>1.4561251001120601</v>
      </c>
      <c r="K39" s="16">
        <f>('INDEX-Z2'!K44/'INDEX-Z2'!J44-1)*100</f>
        <v>-2.4137302861472532</v>
      </c>
      <c r="L39" s="16">
        <f>('INDEX-Z2'!L44/'INDEX-Z2'!K44-1)*100</f>
        <v>-0.29202000842800668</v>
      </c>
      <c r="M39" s="16">
        <f>('INDEX-Z2'!M44/'INDEX-Z2'!L44-1)*100</f>
        <v>2.2954453844933775</v>
      </c>
      <c r="N39" s="16">
        <v>-2.1332621030254906</v>
      </c>
      <c r="O39" s="16">
        <v>0.80940252094763299</v>
      </c>
      <c r="P39" s="16">
        <v>0.53412733476383423</v>
      </c>
      <c r="Q39" s="16">
        <v>0.21406089598068334</v>
      </c>
      <c r="R39" s="72">
        <v>0.57553312894584874</v>
      </c>
      <c r="S39" s="16">
        <v>0.14811655096389487</v>
      </c>
      <c r="T39" s="16">
        <v>1.07810074278607</v>
      </c>
      <c r="U39" s="16">
        <v>-0.30040840402960622</v>
      </c>
      <c r="V39" s="16">
        <v>0.22819679192889186</v>
      </c>
      <c r="W39" s="16">
        <v>-2.2833353560414604</v>
      </c>
      <c r="X39" s="16">
        <v>0.11375649146851963</v>
      </c>
      <c r="Y39" s="16">
        <v>-0.19695074268270218</v>
      </c>
      <c r="Z39" s="16">
        <v>0.70447133487474556</v>
      </c>
      <c r="AA39" s="16">
        <v>1.5754959343155406E-2</v>
      </c>
      <c r="AB39" s="16">
        <v>-1.6776235616598689</v>
      </c>
      <c r="AC39" s="16">
        <v>-2.3164001347697472E-2</v>
      </c>
      <c r="AD39" s="16">
        <v>0.38568670036487163</v>
      </c>
      <c r="AE39" s="16">
        <v>0</v>
      </c>
      <c r="AF39" s="16">
        <v>-1.3612010735636204</v>
      </c>
      <c r="AG39" s="16">
        <v>0.90808447660777336</v>
      </c>
      <c r="AH39" s="16">
        <v>0.12922367986045735</v>
      </c>
      <c r="AI39" s="16">
        <v>0.56410754187237444</v>
      </c>
      <c r="AJ39" s="16">
        <v>0.74594929000477705</v>
      </c>
      <c r="AK39" s="149">
        <v>-4.959651801934017</v>
      </c>
      <c r="AL39" s="149">
        <v>0.43736951161739146</v>
      </c>
      <c r="AM39" s="149">
        <v>4.524009988626787E-3</v>
      </c>
      <c r="AN39" s="149">
        <v>-1.6571383811860296</v>
      </c>
      <c r="AO39" s="149">
        <v>0.53117492594962901</v>
      </c>
      <c r="AP39" s="149">
        <v>-1.3618773011414897</v>
      </c>
      <c r="AQ39" s="149">
        <v>-0.2311858863459193</v>
      </c>
      <c r="AR39" s="149">
        <v>-1.5252105712465269</v>
      </c>
      <c r="AS39" s="149">
        <v>0.97948319410863238</v>
      </c>
      <c r="AT39" s="149">
        <v>-1.731775020175097</v>
      </c>
      <c r="AU39" s="149">
        <v>-1.2912357411831832</v>
      </c>
      <c r="AV39" s="149">
        <v>0.19950676245563681</v>
      </c>
      <c r="AW39" s="149">
        <v>-1.663110927517808E-2</v>
      </c>
      <c r="AX39" s="149">
        <v>-1.3332865918639025</v>
      </c>
      <c r="AY39" s="149">
        <v>0.24138601999674769</v>
      </c>
      <c r="AZ39" s="149">
        <v>0.27109616731884056</v>
      </c>
      <c r="BA39" s="149">
        <v>-2.3209466314970797</v>
      </c>
      <c r="BB39" s="149">
        <v>-1.6313774063296371</v>
      </c>
      <c r="BD39" s="147"/>
    </row>
    <row r="40" spans="1:56" ht="13.5" customHeight="1" x14ac:dyDescent="0.3">
      <c r="A40" s="122" t="s">
        <v>63</v>
      </c>
      <c r="B40" s="123" t="s">
        <v>64</v>
      </c>
      <c r="C40" s="125">
        <v>0.51716864368245374</v>
      </c>
      <c r="D40" s="16">
        <v>-1.2188374681160852</v>
      </c>
      <c r="E40" s="16">
        <f>('INDEX-Z2'!E45/'INDEX-Z2'!D45-1)*100</f>
        <v>-3.6827853450521197</v>
      </c>
      <c r="F40" s="16">
        <f>('INDEX-Z2'!F45/'INDEX-Z2'!E45-1)*100</f>
        <v>4.1003335784955741</v>
      </c>
      <c r="G40" s="16">
        <f>('INDEX-Z2'!G45/'INDEX-Z2'!F45-1)*100</f>
        <v>2.1577721830572605</v>
      </c>
      <c r="H40" s="16">
        <f>('INDEX-Z2'!H45/'INDEX-Z2'!G45-1)*100</f>
        <v>1.1513276891066626</v>
      </c>
      <c r="I40" s="16">
        <f>('INDEX-Z2'!I45/'INDEX-Z2'!H45-1)*100</f>
        <v>-0.39409180903187124</v>
      </c>
      <c r="J40" s="16">
        <f>('INDEX-Z2'!J45/'INDEX-Z2'!I45-1)*100</f>
        <v>1.7612309455070863</v>
      </c>
      <c r="K40" s="16">
        <f>('INDEX-Z2'!K45/'INDEX-Z2'!J45-1)*100</f>
        <v>-2.9107323910599114</v>
      </c>
      <c r="L40" s="16">
        <f>('INDEX-Z2'!L45/'INDEX-Z2'!K45-1)*100</f>
        <v>-0.53426303628466565</v>
      </c>
      <c r="M40" s="16">
        <f>('INDEX-Z2'!M45/'INDEX-Z2'!L45-1)*100</f>
        <v>2.5687488362756694</v>
      </c>
      <c r="N40" s="16">
        <v>-2.0719206603819429</v>
      </c>
      <c r="O40" s="16">
        <v>0.70235668001539242</v>
      </c>
      <c r="P40" s="16">
        <v>1.4995501945002765</v>
      </c>
      <c r="Q40" s="16">
        <v>0.78964984805138805</v>
      </c>
      <c r="R40" s="72">
        <v>-2.5718553539944011E-2</v>
      </c>
      <c r="S40" s="16">
        <v>0.17732927701203938</v>
      </c>
      <c r="T40" s="16">
        <v>0.64944240055846425</v>
      </c>
      <c r="U40" s="16">
        <v>0</v>
      </c>
      <c r="V40" s="16">
        <v>0.27195916565279088</v>
      </c>
      <c r="W40" s="16">
        <v>-3.0426495523518282</v>
      </c>
      <c r="X40" s="16">
        <v>2.6219006007899281E-2</v>
      </c>
      <c r="Y40" s="16">
        <v>-0.27366105342984781</v>
      </c>
      <c r="Z40" s="16">
        <v>0.86875299340556378</v>
      </c>
      <c r="AA40" s="16">
        <v>2.3691647401150817E-2</v>
      </c>
      <c r="AB40" s="16">
        <v>-1.6552309292456102</v>
      </c>
      <c r="AC40" s="16">
        <v>-0.31556961486042256</v>
      </c>
      <c r="AD40" s="16">
        <v>0</v>
      </c>
      <c r="AE40" s="16">
        <v>0</v>
      </c>
      <c r="AF40" s="16">
        <v>-1.3133714760994621</v>
      </c>
      <c r="AG40" s="16">
        <v>0.94532352966196775</v>
      </c>
      <c r="AH40" s="16">
        <v>-1.2667678580480235E-2</v>
      </c>
      <c r="AI40" s="16">
        <v>0.68431981316543045</v>
      </c>
      <c r="AJ40" s="16">
        <v>0.54426823580226991</v>
      </c>
      <c r="AK40" s="149">
        <v>-5.5606443095615692</v>
      </c>
      <c r="AL40" s="149">
        <v>0.35644512990467003</v>
      </c>
      <c r="AM40" s="149">
        <v>1.1334828103824579</v>
      </c>
      <c r="AN40" s="149">
        <v>-1.7928150087839545</v>
      </c>
      <c r="AO40" s="149">
        <v>7.1462023054635893E-5</v>
      </c>
      <c r="AP40" s="149">
        <v>-1.1897562307037313</v>
      </c>
      <c r="AQ40" s="149">
        <v>-0.24114133990353892</v>
      </c>
      <c r="AR40" s="149">
        <v>-1.5611363168943404</v>
      </c>
      <c r="AS40" s="149">
        <v>1.1907485052350175</v>
      </c>
      <c r="AT40" s="149">
        <v>-2.1517160498801369</v>
      </c>
      <c r="AU40" s="149">
        <v>-2.0848527598655631</v>
      </c>
      <c r="AV40" s="149">
        <v>0.23863092346207981</v>
      </c>
      <c r="AW40" s="149">
        <v>-4.4311693872745028E-2</v>
      </c>
      <c r="AX40" s="149">
        <v>-1.7277820401301325</v>
      </c>
      <c r="AY40" s="149">
        <v>0.17841725872114189</v>
      </c>
      <c r="AZ40" s="149">
        <v>0.3894737909184709</v>
      </c>
      <c r="BA40" s="149">
        <v>-2.860206390701876</v>
      </c>
      <c r="BB40" s="149">
        <v>-2.0215799768434684</v>
      </c>
      <c r="BD40" s="147"/>
    </row>
    <row r="41" spans="1:56" ht="13.5" customHeight="1" x14ac:dyDescent="0.3">
      <c r="A41" s="122" t="s">
        <v>65</v>
      </c>
      <c r="B41" s="123" t="s">
        <v>66</v>
      </c>
      <c r="C41" s="125">
        <v>9.8996476638293252E-2</v>
      </c>
      <c r="D41" s="16">
        <v>1.4609302432129878</v>
      </c>
      <c r="E41" s="16">
        <f>('INDEX-Z2'!E46/'INDEX-Z2'!D46-1)*100</f>
        <v>0</v>
      </c>
      <c r="F41" s="16">
        <f>('INDEX-Z2'!F46/'INDEX-Z2'!E46-1)*100</f>
        <v>-0.74144318228307471</v>
      </c>
      <c r="G41" s="16">
        <f>('INDEX-Z2'!G46/'INDEX-Z2'!F46-1)*100</f>
        <v>4.7563133411587799E-3</v>
      </c>
      <c r="H41" s="16">
        <f>('INDEX-Z2'!H46/'INDEX-Z2'!G46-1)*100</f>
        <v>0</v>
      </c>
      <c r="I41" s="16">
        <f>('INDEX-Z2'!I46/'INDEX-Z2'!H46-1)*100</f>
        <v>0</v>
      </c>
      <c r="J41" s="16">
        <f>('INDEX-Z2'!J46/'INDEX-Z2'!I46-1)*100</f>
        <v>0</v>
      </c>
      <c r="K41" s="16">
        <f>('INDEX-Z2'!K46/'INDEX-Z2'!J46-1)*100</f>
        <v>0</v>
      </c>
      <c r="L41" s="16">
        <f>('INDEX-Z2'!L46/'INDEX-Z2'!K46-1)*100</f>
        <v>0.9135036857225165</v>
      </c>
      <c r="M41" s="16">
        <f>('INDEX-Z2'!M46/'INDEX-Z2'!L46-1)*100</f>
        <v>1.1000277040125406</v>
      </c>
      <c r="N41" s="16">
        <v>-2.5996686294565974</v>
      </c>
      <c r="O41" s="16">
        <v>1.415202826560602</v>
      </c>
      <c r="P41" s="16">
        <v>-4.6135583332940655</v>
      </c>
      <c r="Q41" s="16">
        <v>-2.8659685323411122</v>
      </c>
      <c r="R41" s="72">
        <v>4.0579310813207092</v>
      </c>
      <c r="S41" s="16">
        <v>0</v>
      </c>
      <c r="T41" s="16">
        <v>3.5223682618738428</v>
      </c>
      <c r="U41" s="16">
        <v>-1.9526782943497634</v>
      </c>
      <c r="V41" s="16">
        <v>-0.23428490393735402</v>
      </c>
      <c r="W41" s="16">
        <v>1.742048663669582</v>
      </c>
      <c r="X41" s="16">
        <v>0.58667219548331762</v>
      </c>
      <c r="Y41" s="16">
        <v>0.39765990726934319</v>
      </c>
      <c r="Z41" s="16">
        <v>-9.813474689119861E-2</v>
      </c>
      <c r="AA41" s="16">
        <v>-2.4887602487197569E-2</v>
      </c>
      <c r="AB41" s="16">
        <v>-1.3350925940181502</v>
      </c>
      <c r="AC41" s="16">
        <v>0.9111279050257437</v>
      </c>
      <c r="AD41" s="16">
        <v>2.4230527847926453</v>
      </c>
      <c r="AE41" s="16">
        <v>0</v>
      </c>
      <c r="AF41" s="16">
        <v>-1.3583376139979748</v>
      </c>
      <c r="AG41" s="16">
        <v>0.78816367615692773</v>
      </c>
      <c r="AH41" s="16">
        <v>0.86107919289175605</v>
      </c>
      <c r="AI41" s="16">
        <v>0</v>
      </c>
      <c r="AJ41" s="16">
        <v>1.8263491557142242</v>
      </c>
      <c r="AK41" s="149">
        <v>-2.3110355703253593</v>
      </c>
      <c r="AL41" s="149">
        <v>0.86273931842577589</v>
      </c>
      <c r="AM41" s="149">
        <v>-5.441483689502336</v>
      </c>
      <c r="AN41" s="149">
        <v>-0.52748734565871702</v>
      </c>
      <c r="AO41" s="149">
        <v>3.2758870378957861</v>
      </c>
      <c r="AP41" s="149">
        <v>-2.3083079872236123</v>
      </c>
      <c r="AQ41" s="149">
        <v>-0.77848290412405596</v>
      </c>
      <c r="AR41" s="149">
        <v>-1.4665194200479736</v>
      </c>
      <c r="AS41" s="149">
        <v>0</v>
      </c>
      <c r="AT41" s="149">
        <v>0.35339749733163117</v>
      </c>
      <c r="AU41" s="149">
        <v>2.5297788152576883</v>
      </c>
      <c r="AV41" s="149">
        <v>3.0266366695808067E-2</v>
      </c>
      <c r="AW41" s="149">
        <v>0</v>
      </c>
      <c r="AX41" s="149">
        <v>0.42744552690041626</v>
      </c>
      <c r="AY41" s="149">
        <v>0.55173127568737268</v>
      </c>
      <c r="AZ41" s="149">
        <v>-0.25357030604404862</v>
      </c>
      <c r="BA41" s="149">
        <v>0</v>
      </c>
      <c r="BB41" s="149">
        <v>0</v>
      </c>
      <c r="BD41" s="147"/>
    </row>
    <row r="42" spans="1:56" ht="13.5" customHeight="1" x14ac:dyDescent="0.3">
      <c r="A42" s="122" t="s">
        <v>67</v>
      </c>
      <c r="B42" s="123" t="s">
        <v>68</v>
      </c>
      <c r="C42" s="125">
        <v>6.3492930181898539E-3</v>
      </c>
      <c r="D42" s="16">
        <v>0</v>
      </c>
      <c r="E42" s="16">
        <f>('INDEX-Z2'!E47/'INDEX-Z2'!D47-1)*100</f>
        <v>0</v>
      </c>
      <c r="F42" s="16">
        <f>('INDEX-Z2'!F47/'INDEX-Z2'!E47-1)*100</f>
        <v>0</v>
      </c>
      <c r="G42" s="16">
        <f>('INDEX-Z2'!G47/'INDEX-Z2'!F47-1)*100</f>
        <v>0</v>
      </c>
      <c r="H42" s="16">
        <f>('INDEX-Z2'!H47/'INDEX-Z2'!G47-1)*100</f>
        <v>0</v>
      </c>
      <c r="I42" s="16">
        <f>('INDEX-Z2'!I47/'INDEX-Z2'!H47-1)*100</f>
        <v>0</v>
      </c>
      <c r="J42" s="16">
        <f>('INDEX-Z2'!J47/'INDEX-Z2'!I47-1)*100</f>
        <v>0</v>
      </c>
      <c r="K42" s="16">
        <f>('INDEX-Z2'!K47/'INDEX-Z2'!J47-1)*100</f>
        <v>0</v>
      </c>
      <c r="L42" s="16">
        <f>('INDEX-Z2'!L47/'INDEX-Z2'!K47-1)*100</f>
        <v>0</v>
      </c>
      <c r="M42" s="16">
        <f>('INDEX-Z2'!M47/'INDEX-Z2'!L47-1)*100</f>
        <v>0</v>
      </c>
      <c r="N42" s="16">
        <v>0</v>
      </c>
      <c r="O42" s="16">
        <v>0</v>
      </c>
      <c r="P42" s="16">
        <v>4.1288600008678955</v>
      </c>
      <c r="Q42" s="16">
        <v>0</v>
      </c>
      <c r="R42" s="72">
        <v>0</v>
      </c>
      <c r="S42" s="16">
        <v>0</v>
      </c>
      <c r="T42" s="16">
        <v>0</v>
      </c>
      <c r="U42" s="16">
        <v>0</v>
      </c>
      <c r="V42" s="16">
        <v>2.9186008964760424</v>
      </c>
      <c r="W42" s="16">
        <v>0</v>
      </c>
      <c r="X42" s="16">
        <v>0</v>
      </c>
      <c r="Y42" s="16">
        <v>-2.5048551368535072</v>
      </c>
      <c r="Z42" s="16">
        <v>0</v>
      </c>
      <c r="AA42" s="16">
        <v>0</v>
      </c>
      <c r="AB42" s="16">
        <v>-7.4125287712709431</v>
      </c>
      <c r="AC42" s="16">
        <v>8.00597388923061</v>
      </c>
      <c r="AD42" s="16">
        <v>0</v>
      </c>
      <c r="AE42" s="16">
        <v>0</v>
      </c>
      <c r="AF42" s="16">
        <v>-4.4802539299801509</v>
      </c>
      <c r="AG42" s="16">
        <v>0</v>
      </c>
      <c r="AH42" s="16">
        <v>0</v>
      </c>
      <c r="AI42" s="16">
        <v>0</v>
      </c>
      <c r="AJ42" s="16">
        <v>0</v>
      </c>
      <c r="AK42" s="149">
        <v>0</v>
      </c>
      <c r="AL42" s="149">
        <v>0</v>
      </c>
      <c r="AM42" s="149">
        <v>0</v>
      </c>
      <c r="AN42" s="149">
        <v>-7.0870556082820224</v>
      </c>
      <c r="AO42" s="149">
        <v>0</v>
      </c>
      <c r="AP42" s="149">
        <v>0</v>
      </c>
      <c r="AQ42" s="149">
        <v>7.9187716469795166</v>
      </c>
      <c r="AR42" s="149">
        <v>0</v>
      </c>
      <c r="AS42" s="149">
        <v>0</v>
      </c>
      <c r="AT42" s="149">
        <v>-1.1843084486927169</v>
      </c>
      <c r="AU42" s="149">
        <v>0</v>
      </c>
      <c r="AV42" s="149">
        <v>0</v>
      </c>
      <c r="AW42" s="149">
        <v>1.4563147080239203</v>
      </c>
      <c r="AX42" s="149">
        <v>0</v>
      </c>
      <c r="AY42" s="149">
        <v>0</v>
      </c>
      <c r="AZ42" s="149">
        <v>0</v>
      </c>
      <c r="BA42" s="149">
        <v>0</v>
      </c>
      <c r="BB42" s="149">
        <v>0</v>
      </c>
      <c r="BD42" s="147"/>
    </row>
    <row r="43" spans="1:56" ht="18.75" customHeight="1" x14ac:dyDescent="0.3">
      <c r="A43" s="120" t="s">
        <v>69</v>
      </c>
      <c r="B43" s="121" t="s">
        <v>70</v>
      </c>
      <c r="C43" s="128">
        <v>32.741444479524937</v>
      </c>
      <c r="D43" s="40">
        <v>3.4483491905024088E-2</v>
      </c>
      <c r="E43" s="40">
        <f>('INDEX-Z2'!E48/'INDEX-Z2'!D48-1)*100</f>
        <v>-9.6302737161213514E-3</v>
      </c>
      <c r="F43" s="40">
        <f>('INDEX-Z2'!F48/'INDEX-Z2'!E48-1)*100</f>
        <v>1.1543753882059526E-2</v>
      </c>
      <c r="G43" s="40">
        <f>('INDEX-Z2'!G48/'INDEX-Z2'!F48-1)*100</f>
        <v>2.0613464543672855E-2</v>
      </c>
      <c r="H43" s="40">
        <f>('INDEX-Z2'!H48/'INDEX-Z2'!G48-1)*100</f>
        <v>1.0224737645891935E-2</v>
      </c>
      <c r="I43" s="40">
        <f>('INDEX-Z2'!I48/'INDEX-Z2'!H48-1)*100</f>
        <v>7.5040036219720108E-3</v>
      </c>
      <c r="J43" s="40">
        <f>('INDEX-Z2'!J48/'INDEX-Z2'!I48-1)*100</f>
        <v>0.75484081837737804</v>
      </c>
      <c r="K43" s="40">
        <f>('INDEX-Z2'!K48/'INDEX-Z2'!J48-1)*100</f>
        <v>-2.143965666451253E-2</v>
      </c>
      <c r="L43" s="40">
        <f>('INDEX-Z2'!L48/'INDEX-Z2'!K48-1)*100</f>
        <v>3.8198723619764507E-4</v>
      </c>
      <c r="M43" s="40">
        <f>('INDEX-Z2'!M48/'INDEX-Z2'!L48-1)*100</f>
        <v>8.4232637858727699E-3</v>
      </c>
      <c r="N43" s="40">
        <v>2.7245245381890548E-2</v>
      </c>
      <c r="O43" s="40">
        <v>-7.7062525195570331E-4</v>
      </c>
      <c r="P43" s="40">
        <v>2.5091457287140129</v>
      </c>
      <c r="Q43" s="40">
        <v>-3.7950942580033953E-2</v>
      </c>
      <c r="R43" s="73">
        <v>1.4636536518053411E-2</v>
      </c>
      <c r="S43" s="40">
        <v>-2.1896524246667326E-3</v>
      </c>
      <c r="T43" s="40">
        <v>2.836076137748833E-2</v>
      </c>
      <c r="U43" s="40">
        <v>2.457798718125126E-3</v>
      </c>
      <c r="V43" s="40">
        <v>5.8627065646632559E-4</v>
      </c>
      <c r="W43" s="40">
        <v>2.065474983501403E-2</v>
      </c>
      <c r="X43" s="40">
        <v>-6.8800265704327401E-3</v>
      </c>
      <c r="Y43" s="40">
        <v>-2.1015519031990948E-2</v>
      </c>
      <c r="Z43" s="40">
        <v>2.6897790879054639E-3</v>
      </c>
      <c r="AA43" s="40">
        <v>1.3652163997718958E-2</v>
      </c>
      <c r="AB43" s="40">
        <v>-1.452196901654812</v>
      </c>
      <c r="AC43" s="40">
        <v>0.35230710755684846</v>
      </c>
      <c r="AD43" s="40">
        <v>-3.4593046716963727E-2</v>
      </c>
      <c r="AE43" s="40">
        <v>0</v>
      </c>
      <c r="AF43" s="40">
        <v>-2.1384872058433757E-2</v>
      </c>
      <c r="AG43" s="40">
        <v>6.7830406644819874E-3</v>
      </c>
      <c r="AH43" s="40">
        <v>2.0903627096013899E-2</v>
      </c>
      <c r="AI43" s="40">
        <v>1.812818592756571E-2</v>
      </c>
      <c r="AJ43" s="40">
        <v>6.7054964725477006E-3</v>
      </c>
      <c r="AK43" s="150">
        <v>-1.0971731827624787E-2</v>
      </c>
      <c r="AL43" s="150">
        <v>-1.1261268877615915E-2</v>
      </c>
      <c r="AM43" s="150">
        <v>7.4689021883012074E-3</v>
      </c>
      <c r="AN43" s="150">
        <v>0.39106648474460659</v>
      </c>
      <c r="AO43" s="150">
        <v>1.1878210824201041E-2</v>
      </c>
      <c r="AP43" s="150">
        <v>6.0359447876967565E-3</v>
      </c>
      <c r="AQ43" s="150">
        <v>6.4844623021587111E-3</v>
      </c>
      <c r="AR43" s="150">
        <v>1.4172257626388074E-2</v>
      </c>
      <c r="AS43" s="150">
        <v>4.4572843808410312E-2</v>
      </c>
      <c r="AT43" s="150">
        <v>-1.3316176314459582E-2</v>
      </c>
      <c r="AU43" s="150">
        <v>-4.2978622633338404E-2</v>
      </c>
      <c r="AV43" s="150">
        <v>1.8741414590883743E-2</v>
      </c>
      <c r="AW43" s="150">
        <v>1.6976016599512533E-2</v>
      </c>
      <c r="AX43" s="150">
        <v>-6.4072770804668444E-3</v>
      </c>
      <c r="AY43" s="150">
        <v>7.1619412473022948E-3</v>
      </c>
      <c r="AZ43" s="150">
        <v>2.5758205672105738</v>
      </c>
      <c r="BA43" s="150">
        <v>-1.8608083075832837E-3</v>
      </c>
      <c r="BB43" s="150">
        <v>7.0652940427962108E-3</v>
      </c>
      <c r="BD43" s="147"/>
    </row>
    <row r="44" spans="1:56" ht="13.5" customHeight="1" x14ac:dyDescent="0.3">
      <c r="A44" s="132" t="s">
        <v>71</v>
      </c>
      <c r="B44" s="123" t="s">
        <v>72</v>
      </c>
      <c r="C44" s="125">
        <v>30.052992910207848</v>
      </c>
      <c r="D44" s="16">
        <v>3.8818184236721898E-2</v>
      </c>
      <c r="E44" s="16">
        <f>('INDEX-Z2'!E49/'INDEX-Z2'!D49-1)*100</f>
        <v>0</v>
      </c>
      <c r="F44" s="16">
        <f>('INDEX-Z2'!F49/'INDEX-Z2'!E49-1)*100</f>
        <v>0</v>
      </c>
      <c r="G44" s="16">
        <f>('INDEX-Z2'!G49/'INDEX-Z2'!F49-1)*100</f>
        <v>0</v>
      </c>
      <c r="H44" s="16">
        <f>('INDEX-Z2'!H49/'INDEX-Z2'!G49-1)*100</f>
        <v>0</v>
      </c>
      <c r="I44" s="16">
        <f>('INDEX-Z2'!I49/'INDEX-Z2'!H49-1)*100</f>
        <v>0</v>
      </c>
      <c r="J44" s="16">
        <f>('INDEX-Z2'!J49/'INDEX-Z2'!I49-1)*100</f>
        <v>0</v>
      </c>
      <c r="K44" s="16">
        <f>('INDEX-Z2'!K49/'INDEX-Z2'!J49-1)*100</f>
        <v>0</v>
      </c>
      <c r="L44" s="16">
        <f>('INDEX-Z2'!L49/'INDEX-Z2'!K49-1)*100</f>
        <v>0</v>
      </c>
      <c r="M44" s="16">
        <f>('INDEX-Z2'!M49/'INDEX-Z2'!L49-1)*100</f>
        <v>0</v>
      </c>
      <c r="N44" s="16">
        <v>0</v>
      </c>
      <c r="O44" s="16">
        <v>0</v>
      </c>
      <c r="P44" s="16">
        <v>2.7996156852380771</v>
      </c>
      <c r="Q44" s="16">
        <v>0</v>
      </c>
      <c r="R44" s="72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-1.6379736264144906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49">
        <v>0</v>
      </c>
      <c r="AL44" s="149">
        <v>0</v>
      </c>
      <c r="AM44" s="149">
        <v>0</v>
      </c>
      <c r="AN44" s="149">
        <v>0.43540572857956317</v>
      </c>
      <c r="AO44" s="149">
        <v>0</v>
      </c>
      <c r="AP44" s="149">
        <v>0</v>
      </c>
      <c r="AQ44" s="149">
        <v>0</v>
      </c>
      <c r="AR44" s="149">
        <v>0</v>
      </c>
      <c r="AS44" s="149">
        <v>0</v>
      </c>
      <c r="AT44" s="149">
        <v>0</v>
      </c>
      <c r="AU44" s="149">
        <v>0</v>
      </c>
      <c r="AV44" s="149">
        <v>0</v>
      </c>
      <c r="AW44" s="149">
        <v>0</v>
      </c>
      <c r="AX44" s="149">
        <v>0</v>
      </c>
      <c r="AY44" s="149">
        <v>0</v>
      </c>
      <c r="AZ44" s="149">
        <v>2.8736166150118869</v>
      </c>
      <c r="BA44" s="149">
        <v>0</v>
      </c>
      <c r="BB44" s="149">
        <v>0</v>
      </c>
      <c r="BD44" s="147"/>
    </row>
    <row r="45" spans="1:56" ht="13.5" customHeight="1" x14ac:dyDescent="0.3">
      <c r="A45" s="132" t="s">
        <v>73</v>
      </c>
      <c r="B45" s="123" t="s">
        <v>74</v>
      </c>
      <c r="C45" s="125">
        <v>0.1352754242953455</v>
      </c>
      <c r="D45" s="16">
        <v>0</v>
      </c>
      <c r="E45" s="16">
        <f>('INDEX-Z2'!E50/'INDEX-Z2'!D50-1)*100</f>
        <v>0.31922855324792998</v>
      </c>
      <c r="F45" s="16">
        <f>('INDEX-Z2'!F50/'INDEX-Z2'!E50-1)*100</f>
        <v>1.0227674966408529</v>
      </c>
      <c r="G45" s="16">
        <f>('INDEX-Z2'!G50/'INDEX-Z2'!F50-1)*100</f>
        <v>0.89463112004908307</v>
      </c>
      <c r="H45" s="16">
        <f>('INDEX-Z2'!H50/'INDEX-Z2'!G50-1)*100</f>
        <v>1.294778085266346</v>
      </c>
      <c r="I45" s="16">
        <f>('INDEX-Z2'!I50/'INDEX-Z2'!H50-1)*100</f>
        <v>0.65874624726585118</v>
      </c>
      <c r="J45" s="16">
        <f>('INDEX-Z2'!J50/'INDEX-Z2'!I50-1)*100</f>
        <v>-2.9666759796942443E-2</v>
      </c>
      <c r="K45" s="16">
        <f>('INDEX-Z2'!K50/'INDEX-Z2'!J50-1)*100</f>
        <v>0</v>
      </c>
      <c r="L45" s="16">
        <f>('INDEX-Z2'!L50/'INDEX-Z2'!K50-1)*100</f>
        <v>-1.0715874251001956</v>
      </c>
      <c r="M45" s="16">
        <f>('INDEX-Z2'!M50/'INDEX-Z2'!L50-1)*100</f>
        <v>0</v>
      </c>
      <c r="N45" s="16">
        <v>0</v>
      </c>
      <c r="O45" s="16">
        <v>-2.9509641627600836E-2</v>
      </c>
      <c r="P45" s="16">
        <v>-1.4319391438307738</v>
      </c>
      <c r="Q45" s="16">
        <v>1.5129602654228691</v>
      </c>
      <c r="R45" s="72">
        <v>4.7341928068838302</v>
      </c>
      <c r="S45" s="16">
        <v>-0.42716692030959624</v>
      </c>
      <c r="T45" s="16">
        <v>0.63406892833355322</v>
      </c>
      <c r="U45" s="16">
        <v>-0.58517016026595758</v>
      </c>
      <c r="V45" s="16">
        <v>1.2552737393591862</v>
      </c>
      <c r="W45" s="16">
        <v>0.18228182127182357</v>
      </c>
      <c r="X45" s="16">
        <v>-0.78078172865428952</v>
      </c>
      <c r="Y45" s="16">
        <v>-1.7503276408412916</v>
      </c>
      <c r="Z45" s="16">
        <v>2.3277298928370715</v>
      </c>
      <c r="AA45" s="16">
        <v>0</v>
      </c>
      <c r="AB45" s="16">
        <v>0.87569000139124942</v>
      </c>
      <c r="AC45" s="16">
        <v>-0.26951299390270966</v>
      </c>
      <c r="AD45" s="16">
        <v>-7.2104143589171201</v>
      </c>
      <c r="AE45" s="16">
        <v>0</v>
      </c>
      <c r="AF45" s="16">
        <v>-2.4033116472341476</v>
      </c>
      <c r="AG45" s="16">
        <v>0.20929980303652229</v>
      </c>
      <c r="AH45" s="16">
        <v>2.3508866437595533</v>
      </c>
      <c r="AI45" s="16">
        <v>4.5852243180171968</v>
      </c>
      <c r="AJ45" s="16">
        <v>-0.14924629460895122</v>
      </c>
      <c r="AK45" s="149">
        <v>-1.3226366509579979</v>
      </c>
      <c r="AL45" s="149">
        <v>-2.2108249179540018</v>
      </c>
      <c r="AM45" s="149">
        <v>1.2986360154349175</v>
      </c>
      <c r="AN45" s="149">
        <v>1.6448637937652943</v>
      </c>
      <c r="AO45" s="149">
        <v>1.6725849273813154E-3</v>
      </c>
      <c r="AP45" s="149">
        <v>2.7677271880828469</v>
      </c>
      <c r="AQ45" s="149">
        <v>0.27373013084033282</v>
      </c>
      <c r="AR45" s="149">
        <v>-0.14458976205264928</v>
      </c>
      <c r="AS45" s="149">
        <v>1.8653592424653365</v>
      </c>
      <c r="AT45" s="149">
        <v>0.83219363605546715</v>
      </c>
      <c r="AU45" s="149">
        <v>-3.1254590477080568</v>
      </c>
      <c r="AV45" s="149">
        <v>1.8784007576022166</v>
      </c>
      <c r="AW45" s="149">
        <v>1.4734769550529325</v>
      </c>
      <c r="AX45" s="149">
        <v>0.90586561989165482</v>
      </c>
      <c r="AY45" s="149">
        <v>-0.48021610990830466</v>
      </c>
      <c r="AZ45" s="149">
        <v>4.0053669682143855</v>
      </c>
      <c r="BA45" s="149">
        <v>-2.196137157325964</v>
      </c>
      <c r="BB45" s="149">
        <v>0.89393212537292044</v>
      </c>
      <c r="BD45" s="147"/>
    </row>
    <row r="46" spans="1:56" ht="13.5" customHeight="1" x14ac:dyDescent="0.3">
      <c r="A46" s="122" t="s">
        <v>75</v>
      </c>
      <c r="B46" s="123" t="s">
        <v>76</v>
      </c>
      <c r="C46" s="125">
        <v>1.1523160516605311</v>
      </c>
      <c r="D46" s="16">
        <v>0</v>
      </c>
      <c r="E46" s="16">
        <f>('INDEX-Z2'!E51/'INDEX-Z2'!D51-1)*100</f>
        <v>0</v>
      </c>
      <c r="F46" s="16">
        <f>('INDEX-Z2'!F51/'INDEX-Z2'!E51-1)*100</f>
        <v>0</v>
      </c>
      <c r="G46" s="16">
        <f>('INDEX-Z2'!G51/'INDEX-Z2'!F51-1)*100</f>
        <v>0</v>
      </c>
      <c r="H46" s="16">
        <f>('INDEX-Z2'!H51/'INDEX-Z2'!G51-1)*100</f>
        <v>0</v>
      </c>
      <c r="I46" s="16">
        <f>('INDEX-Z2'!I51/'INDEX-Z2'!H51-1)*100</f>
        <v>0</v>
      </c>
      <c r="J46" s="16">
        <f>('INDEX-Z2'!J51/'INDEX-Z2'!I51-1)*100</f>
        <v>8.9926160963587964</v>
      </c>
      <c r="K46" s="16">
        <f>('INDEX-Z2'!K51/'INDEX-Z2'!J51-1)*100</f>
        <v>0</v>
      </c>
      <c r="L46" s="16">
        <f>('INDEX-Z2'!L51/'INDEX-Z2'!K51-1)*100</f>
        <v>0</v>
      </c>
      <c r="M46" s="16">
        <f>('INDEX-Z2'!M51/'INDEX-Z2'!L51-1)*100</f>
        <v>0</v>
      </c>
      <c r="N46" s="16">
        <v>0</v>
      </c>
      <c r="O46" s="16">
        <v>0</v>
      </c>
      <c r="P46" s="16">
        <v>0</v>
      </c>
      <c r="Q46" s="16">
        <v>0</v>
      </c>
      <c r="R46" s="72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5.3795136330139881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49">
        <v>0</v>
      </c>
      <c r="AL46" s="149">
        <v>0</v>
      </c>
      <c r="AM46" s="149">
        <v>0</v>
      </c>
      <c r="AN46" s="149">
        <v>0</v>
      </c>
      <c r="AO46" s="149">
        <v>0</v>
      </c>
      <c r="AP46" s="149">
        <v>0</v>
      </c>
      <c r="AQ46" s="149">
        <v>0</v>
      </c>
      <c r="AR46" s="149">
        <v>0</v>
      </c>
      <c r="AS46" s="149">
        <v>0</v>
      </c>
      <c r="AT46" s="149">
        <v>0</v>
      </c>
      <c r="AU46" s="149">
        <v>0.11880645862882844</v>
      </c>
      <c r="AV46" s="149">
        <v>1.69522109105813E-4</v>
      </c>
      <c r="AW46" s="149">
        <v>-1.6952182172458308E-4</v>
      </c>
      <c r="AX46" s="149">
        <v>0</v>
      </c>
      <c r="AY46" s="149">
        <v>0</v>
      </c>
      <c r="AZ46" s="149">
        <v>0</v>
      </c>
      <c r="BA46" s="149">
        <v>0</v>
      </c>
      <c r="BB46" s="149">
        <v>0</v>
      </c>
      <c r="BD46" s="147"/>
    </row>
    <row r="47" spans="1:56" ht="13.5" customHeight="1" x14ac:dyDescent="0.3">
      <c r="A47" s="122" t="s">
        <v>77</v>
      </c>
      <c r="B47" s="123" t="s">
        <v>78</v>
      </c>
      <c r="C47" s="125">
        <v>1.4008600933612076</v>
      </c>
      <c r="D47" s="16">
        <v>0</v>
      </c>
      <c r="E47" s="16">
        <f>('INDEX-Z2'!E52/'INDEX-Z2'!D52-1)*100</f>
        <v>-0.2290029587505682</v>
      </c>
      <c r="F47" s="16">
        <f>('INDEX-Z2'!F52/'INDEX-Z2'!E52-1)*100</f>
        <v>0.13002652276354887</v>
      </c>
      <c r="G47" s="16">
        <f>('INDEX-Z2'!G52/'INDEX-Z2'!F52-1)*100</f>
        <v>0.32712935723977488</v>
      </c>
      <c r="H47" s="16">
        <f>('INDEX-Z2'!H52/'INDEX-Z2'!G52-1)*100</f>
        <v>7.2149823634481969E-2</v>
      </c>
      <c r="I47" s="16">
        <f>('INDEX-Z2'!I52/'INDEX-Z2'!H52-1)*100</f>
        <v>8.2571872810177638E-2</v>
      </c>
      <c r="J47" s="16">
        <f>('INDEX-Z2'!J52/'INDEX-Z2'!I52-1)*100</f>
        <v>4.8348613402097174</v>
      </c>
      <c r="K47" s="16">
        <f>('INDEX-Z2'!K52/'INDEX-Z2'!J52-1)*100</f>
        <v>-0.41836397171373108</v>
      </c>
      <c r="L47" s="16">
        <f>('INDEX-Z2'!L52/'INDEX-Z2'!K52-1)*100</f>
        <v>0.11699966726450572</v>
      </c>
      <c r="M47" s="16">
        <f>('INDEX-Z2'!M52/'INDEX-Z2'!L52-1)*100</f>
        <v>0.16483077745299557</v>
      </c>
      <c r="N47" s="16">
        <v>0.53050216855576871</v>
      </c>
      <c r="O47" s="16">
        <v>-1.1982385279296626E-2</v>
      </c>
      <c r="P47" s="16">
        <v>0.96577209649746365</v>
      </c>
      <c r="Q47" s="16">
        <v>-0.89424397196050665</v>
      </c>
      <c r="R47" s="72">
        <v>-0.18257883039004552</v>
      </c>
      <c r="S47" s="16">
        <v>1.2460844154960071E-3</v>
      </c>
      <c r="T47" s="16">
        <v>0.49770021614017335</v>
      </c>
      <c r="U47" s="16">
        <v>0.10965295531686348</v>
      </c>
      <c r="V47" s="16">
        <v>-0.1184120763033869</v>
      </c>
      <c r="W47" s="16">
        <v>0.38956806514471864</v>
      </c>
      <c r="X47" s="16">
        <v>-5.3835630515708388E-2</v>
      </c>
      <c r="Y47" s="16">
        <v>-0.23246263798647249</v>
      </c>
      <c r="Z47" s="16">
        <v>-0.1852531193037632</v>
      </c>
      <c r="AA47" s="16">
        <v>0.27035429899706287</v>
      </c>
      <c r="AB47" s="16">
        <v>-0.193172111066231</v>
      </c>
      <c r="AC47" s="16">
        <v>0.44514202956258409</v>
      </c>
      <c r="AD47" s="16">
        <v>8.3688220682233805E-2</v>
      </c>
      <c r="AE47" s="16">
        <v>0</v>
      </c>
      <c r="AF47" s="16">
        <v>-0.1820388749685975</v>
      </c>
      <c r="AG47" s="16">
        <v>0.11228639490119541</v>
      </c>
      <c r="AH47" s="16">
        <v>0.18288602400866605</v>
      </c>
      <c r="AI47" s="16">
        <v>-9.424697964142581E-2</v>
      </c>
      <c r="AJ47" s="16">
        <v>0.14573127406347641</v>
      </c>
      <c r="AK47" s="149">
        <v>-7.8762656443631673E-2</v>
      </c>
      <c r="AL47" s="149">
        <v>2.9746298752408862E-3</v>
      </c>
      <c r="AM47" s="149">
        <v>1.7729511108766083E-2</v>
      </c>
      <c r="AN47" s="149">
        <v>0</v>
      </c>
      <c r="AO47" s="149">
        <v>0.23170221237662769</v>
      </c>
      <c r="AP47" s="149">
        <v>-0.16156728782780183</v>
      </c>
      <c r="AQ47" s="149">
        <v>9.8099201594115115E-2</v>
      </c>
      <c r="AR47" s="149">
        <v>0.29129290368063998</v>
      </c>
      <c r="AS47" s="149">
        <v>0.67330236406450972</v>
      </c>
      <c r="AT47" s="149">
        <v>-0.34442301767002581</v>
      </c>
      <c r="AU47" s="149">
        <v>-0.64978099227657182</v>
      </c>
      <c r="AV47" s="149">
        <v>0.17108619437691264</v>
      </c>
      <c r="AW47" s="149">
        <v>0.17584168653579368</v>
      </c>
      <c r="AX47" s="149">
        <v>-0.22101793318785035</v>
      </c>
      <c r="AY47" s="149">
        <v>0.19123878543274575</v>
      </c>
      <c r="AZ47" s="149">
        <v>0.56020642668899168</v>
      </c>
      <c r="BA47" s="149">
        <v>0.20605633478909624</v>
      </c>
      <c r="BB47" s="149">
        <v>4.3323595931399339E-2</v>
      </c>
      <c r="BD47" s="147"/>
    </row>
    <row r="48" spans="1:56" ht="12.75" customHeight="1" x14ac:dyDescent="0.3">
      <c r="A48" s="120" t="s">
        <v>79</v>
      </c>
      <c r="B48" s="121" t="s">
        <v>80</v>
      </c>
      <c r="C48" s="128">
        <v>5.2348133508962142</v>
      </c>
      <c r="D48" s="40">
        <v>2.0148093210711648</v>
      </c>
      <c r="E48" s="40">
        <f>('INDEX-Z2'!E53/'INDEX-Z2'!D53-1)*100</f>
        <v>6.6982188866027137E-2</v>
      </c>
      <c r="F48" s="40">
        <f>('INDEX-Z2'!F53/'INDEX-Z2'!E53-1)*100</f>
        <v>0.2197620321619409</v>
      </c>
      <c r="G48" s="40">
        <f>('INDEX-Z2'!G53/'INDEX-Z2'!F53-1)*100</f>
        <v>-0.59610859993333154</v>
      </c>
      <c r="H48" s="40">
        <f>('INDEX-Z2'!H53/'INDEX-Z2'!G53-1)*100</f>
        <v>-0.17003909709413234</v>
      </c>
      <c r="I48" s="40">
        <f>('INDEX-Z2'!I53/'INDEX-Z2'!H53-1)*100</f>
        <v>0.38045087202505101</v>
      </c>
      <c r="J48" s="40">
        <f>('INDEX-Z2'!J53/'INDEX-Z2'!I53-1)*100</f>
        <v>-0.55379426361721329</v>
      </c>
      <c r="K48" s="40">
        <f>('INDEX-Z2'!K53/'INDEX-Z2'!J53-1)*100</f>
        <v>-0.77908796087129417</v>
      </c>
      <c r="L48" s="40">
        <f>('INDEX-Z2'!L53/'INDEX-Z2'!K53-1)*100</f>
        <v>0.53851403974090051</v>
      </c>
      <c r="M48" s="40">
        <f>('INDEX-Z2'!M53/'INDEX-Z2'!L53-1)*100</f>
        <v>-0.47528912635247389</v>
      </c>
      <c r="N48" s="40">
        <v>0.67043137320033086</v>
      </c>
      <c r="O48" s="40">
        <v>-0.29824081971220329</v>
      </c>
      <c r="P48" s="40">
        <v>0.17409118379754229</v>
      </c>
      <c r="Q48" s="40">
        <v>-0.35993115280592569</v>
      </c>
      <c r="R48" s="73">
        <v>-0.23304791030936967</v>
      </c>
      <c r="S48" s="40">
        <v>0.95910271847297057</v>
      </c>
      <c r="T48" s="40">
        <v>-0.39294367687215948</v>
      </c>
      <c r="U48" s="40">
        <v>0.32993260706877248</v>
      </c>
      <c r="V48" s="40">
        <v>8.9200864761984633E-2</v>
      </c>
      <c r="W48" s="40">
        <v>0.73623603139176819</v>
      </c>
      <c r="X48" s="40">
        <v>0.53711958221984712</v>
      </c>
      <c r="Y48" s="40">
        <v>-1.3882001636124386</v>
      </c>
      <c r="Z48" s="40">
        <v>2.3752467867765859E-2</v>
      </c>
      <c r="AA48" s="40">
        <v>0.77776363668418469</v>
      </c>
      <c r="AB48" s="40">
        <v>0.77481291622405468</v>
      </c>
      <c r="AC48" s="40">
        <v>0.31726572487658089</v>
      </c>
      <c r="AD48" s="40">
        <v>-8.1320234712904949E-2</v>
      </c>
      <c r="AE48" s="40">
        <v>-0.61426676740898856</v>
      </c>
      <c r="AF48" s="40">
        <v>0.77049028109597373</v>
      </c>
      <c r="AG48" s="40">
        <v>2.502558998029869E-3</v>
      </c>
      <c r="AH48" s="40">
        <v>-0.18305856383810104</v>
      </c>
      <c r="AI48" s="40">
        <v>1.0680344727538511</v>
      </c>
      <c r="AJ48" s="40">
        <v>0.21697282767831894</v>
      </c>
      <c r="AK48" s="150">
        <v>-0.19407404936657713</v>
      </c>
      <c r="AL48" s="150">
        <v>1.1442608928153852</v>
      </c>
      <c r="AM48" s="150">
        <v>0.87938335658870326</v>
      </c>
      <c r="AN48" s="150">
        <v>1.0780120593946174</v>
      </c>
      <c r="AO48" s="150">
        <v>-1.1045239492524228E-2</v>
      </c>
      <c r="AP48" s="150">
        <v>-0.32476593836813228</v>
      </c>
      <c r="AQ48" s="150">
        <v>0.71805139863074796</v>
      </c>
      <c r="AR48" s="150">
        <v>0.29651241835315645</v>
      </c>
      <c r="AS48" s="150">
        <v>0.34664822584513644</v>
      </c>
      <c r="AT48" s="150">
        <v>-0.10005271695490148</v>
      </c>
      <c r="AU48" s="150">
        <v>0.35935836572487112</v>
      </c>
      <c r="AV48" s="150">
        <v>0.22564502010316012</v>
      </c>
      <c r="AW48" s="150">
        <v>0.58864745338762514</v>
      </c>
      <c r="AX48" s="150">
        <v>-0.21076893900870974</v>
      </c>
      <c r="AY48" s="150">
        <v>0.38001458630936291</v>
      </c>
      <c r="AZ48" s="150">
        <v>11.668912761052752</v>
      </c>
      <c r="BA48" s="150">
        <v>-0.5377419385734612</v>
      </c>
      <c r="BB48" s="150">
        <v>0.15155266162627523</v>
      </c>
      <c r="BD48" s="147"/>
    </row>
    <row r="49" spans="1:56" ht="24.75" customHeight="1" x14ac:dyDescent="0.3">
      <c r="A49" s="122" t="s">
        <v>81</v>
      </c>
      <c r="B49" s="123" t="s">
        <v>82</v>
      </c>
      <c r="C49" s="125">
        <v>2.0523132179478409</v>
      </c>
      <c r="D49" s="16">
        <v>0.39904002659347793</v>
      </c>
      <c r="E49" s="16">
        <f>('INDEX-Z2'!E54/'INDEX-Z2'!D54-1)*100</f>
        <v>0.75989571472085959</v>
      </c>
      <c r="F49" s="16">
        <f>('INDEX-Z2'!F54/'INDEX-Z2'!E54-1)*100</f>
        <v>-0.32986446226349608</v>
      </c>
      <c r="G49" s="16">
        <f>('INDEX-Z2'!G54/'INDEX-Z2'!F54-1)*100</f>
        <v>-1.6631965056795428</v>
      </c>
      <c r="H49" s="16">
        <f>('INDEX-Z2'!H54/'INDEX-Z2'!G54-1)*100</f>
        <v>-1.1278415029291278</v>
      </c>
      <c r="I49" s="16">
        <f>('INDEX-Z2'!I54/'INDEX-Z2'!H54-1)*100</f>
        <v>0.24145473709529242</v>
      </c>
      <c r="J49" s="16">
        <f>('INDEX-Z2'!J54/'INDEX-Z2'!I54-1)*100</f>
        <v>-1.4492214646613655</v>
      </c>
      <c r="K49" s="16">
        <f>('INDEX-Z2'!K54/'INDEX-Z2'!J54-1)*100</f>
        <v>-7.3500642749690925E-3</v>
      </c>
      <c r="L49" s="16">
        <f>('INDEX-Z2'!L54/'INDEX-Z2'!K54-1)*100</f>
        <v>0.87541062347098464</v>
      </c>
      <c r="M49" s="16">
        <f>('INDEX-Z2'!M54/'INDEX-Z2'!L54-1)*100</f>
        <v>-1.9978133040023494</v>
      </c>
      <c r="N49" s="16">
        <v>2.0652148006715221</v>
      </c>
      <c r="O49" s="16">
        <v>-0.989589800534596</v>
      </c>
      <c r="P49" s="16">
        <v>0.11301354598372004</v>
      </c>
      <c r="Q49" s="16">
        <v>-0.57889712793974812</v>
      </c>
      <c r="R49" s="72">
        <v>-1.5156381305060584</v>
      </c>
      <c r="S49" s="16">
        <v>0.39685647539688951</v>
      </c>
      <c r="T49" s="16">
        <v>-0.79982072115767355</v>
      </c>
      <c r="U49" s="16">
        <v>0.59330529899046525</v>
      </c>
      <c r="V49" s="16">
        <v>0.18624062410337316</v>
      </c>
      <c r="W49" s="16">
        <v>-0.20526176823190134</v>
      </c>
      <c r="X49" s="16">
        <v>0.55147734474918497</v>
      </c>
      <c r="Y49" s="16">
        <v>-1.5894649547365844</v>
      </c>
      <c r="Z49" s="16">
        <v>0.5306314882643326</v>
      </c>
      <c r="AA49" s="16">
        <v>1.3595568950692609</v>
      </c>
      <c r="AB49" s="16">
        <v>-0.14101386344210765</v>
      </c>
      <c r="AC49" s="16">
        <v>0.52536026426770466</v>
      </c>
      <c r="AD49" s="16">
        <v>-0.8232517532867405</v>
      </c>
      <c r="AE49" s="16">
        <v>0</v>
      </c>
      <c r="AF49" s="16">
        <v>-0.50386413490650739</v>
      </c>
      <c r="AG49" s="16">
        <v>-1.8525418906485847</v>
      </c>
      <c r="AH49" s="16">
        <v>0.23345469527318308</v>
      </c>
      <c r="AI49" s="16">
        <v>1.0316892096116135</v>
      </c>
      <c r="AJ49" s="16">
        <v>6.4484974265388573E-2</v>
      </c>
      <c r="AK49" s="149">
        <v>0.44026500867078155</v>
      </c>
      <c r="AL49" s="149">
        <v>0.99590649678142906</v>
      </c>
      <c r="AM49" s="149">
        <v>1.929808493565166</v>
      </c>
      <c r="AN49" s="149">
        <v>-0.25549054864105747</v>
      </c>
      <c r="AO49" s="149">
        <v>0.82077860111064993</v>
      </c>
      <c r="AP49" s="149">
        <v>-1.2072039686057412</v>
      </c>
      <c r="AQ49" s="149">
        <v>0.63400019517183548</v>
      </c>
      <c r="AR49" s="149">
        <v>-0.24002529985984733</v>
      </c>
      <c r="AS49" s="149">
        <v>0.82816332471971066</v>
      </c>
      <c r="AT49" s="149">
        <v>-1.3112023248684768</v>
      </c>
      <c r="AU49" s="149">
        <v>0.43605136363960018</v>
      </c>
      <c r="AV49" s="149">
        <v>-0.85564812359969489</v>
      </c>
      <c r="AW49" s="149">
        <v>1.2570288043426192</v>
      </c>
      <c r="AX49" s="149">
        <v>1.8547130860089522</v>
      </c>
      <c r="AY49" s="149">
        <v>-0.21664550017616024</v>
      </c>
      <c r="AZ49" s="149">
        <v>-0.85362670300124233</v>
      </c>
      <c r="BA49" s="149">
        <v>-3.2667822535377411</v>
      </c>
      <c r="BB49" s="149">
        <v>-9.5997816573922812E-2</v>
      </c>
      <c r="BD49" s="147"/>
    </row>
    <row r="50" spans="1:56" ht="13.5" customHeight="1" x14ac:dyDescent="0.3">
      <c r="A50" s="122" t="s">
        <v>83</v>
      </c>
      <c r="B50" s="123" t="s">
        <v>84</v>
      </c>
      <c r="C50" s="125">
        <v>1.9456415478444844</v>
      </c>
      <c r="D50" s="16">
        <v>0.4348521031278807</v>
      </c>
      <c r="E50" s="16">
        <f>('INDEX-Z2'!E55/'INDEX-Z2'!D55-1)*100</f>
        <v>0.82779771909351485</v>
      </c>
      <c r="F50" s="16">
        <f>('INDEX-Z2'!F55/'INDEX-Z2'!E55-1)*100</f>
        <v>-0.35909816638105552</v>
      </c>
      <c r="G50" s="16">
        <f>('INDEX-Z2'!G55/'INDEX-Z2'!F55-1)*100</f>
        <v>-1.886268283312964</v>
      </c>
      <c r="H50" s="16">
        <f>('INDEX-Z2'!H55/'INDEX-Z2'!G55-1)*100</f>
        <v>-1.2199502230785475</v>
      </c>
      <c r="I50" s="16">
        <f>('INDEX-Z2'!I55/'INDEX-Z2'!H55-1)*100</f>
        <v>0.55759454979724676</v>
      </c>
      <c r="J50" s="16">
        <f>('INDEX-Z2'!J55/'INDEX-Z2'!I55-1)*100</f>
        <v>-1.5782048267382387</v>
      </c>
      <c r="K50" s="16">
        <f>('INDEX-Z2'!K55/'INDEX-Z2'!J55-1)*100</f>
        <v>-8.0147231222627013E-3</v>
      </c>
      <c r="L50" s="16">
        <f>('INDEX-Z2'!L55/'INDEX-Z2'!K55-1)*100</f>
        <v>1.0454452231954736</v>
      </c>
      <c r="M50" s="16">
        <f>('INDEX-Z2'!M55/'INDEX-Z2'!L55-1)*100</f>
        <v>-2.2046524584281801</v>
      </c>
      <c r="N50" s="16">
        <v>2.2518496161355595</v>
      </c>
      <c r="O50" s="16">
        <v>-1.0770268848809494</v>
      </c>
      <c r="P50" s="16">
        <v>-0.20353468398778274</v>
      </c>
      <c r="Q50" s="16">
        <v>-0.63251856294596065</v>
      </c>
      <c r="R50" s="72">
        <v>-1.6569305165966886</v>
      </c>
      <c r="S50" s="16">
        <v>0.4961881767000742</v>
      </c>
      <c r="T50" s="16">
        <v>-0.85350415378032674</v>
      </c>
      <c r="U50" s="16">
        <v>0.53888074246903894</v>
      </c>
      <c r="V50" s="16">
        <v>0.2225299172673223</v>
      </c>
      <c r="W50" s="16">
        <v>-0.22454673667750003</v>
      </c>
      <c r="X50" s="16">
        <v>0.58668067261158363</v>
      </c>
      <c r="Y50" s="16">
        <v>-1.7218987507261403</v>
      </c>
      <c r="Z50" s="16">
        <v>0.58117703997355719</v>
      </c>
      <c r="AA50" s="16">
        <v>1.4819081871754349</v>
      </c>
      <c r="AB50" s="16">
        <v>-0.15418247671767915</v>
      </c>
      <c r="AC50" s="16">
        <v>0.48831290396473825</v>
      </c>
      <c r="AD50" s="16">
        <v>-0.81598665354233901</v>
      </c>
      <c r="AE50" s="16">
        <v>0</v>
      </c>
      <c r="AF50" s="16">
        <v>-0.5053180885684867</v>
      </c>
      <c r="AG50" s="16">
        <v>-2.0264371365576683</v>
      </c>
      <c r="AH50" s="16">
        <v>0.23348546527579561</v>
      </c>
      <c r="AI50" s="16">
        <v>0.77854709632325125</v>
      </c>
      <c r="AJ50" s="16">
        <v>5.7070453272234367E-2</v>
      </c>
      <c r="AK50" s="149">
        <v>1.2770370968939737E-2</v>
      </c>
      <c r="AL50" s="149">
        <v>0.93825460682102069</v>
      </c>
      <c r="AM50" s="149">
        <v>2.1838656353827979</v>
      </c>
      <c r="AN50" s="149">
        <v>-0.28135258834696142</v>
      </c>
      <c r="AO50" s="149">
        <v>0.98716632158537543</v>
      </c>
      <c r="AP50" s="149">
        <v>-1.3275571038287248</v>
      </c>
      <c r="AQ50" s="149">
        <v>0.44013212882290098</v>
      </c>
      <c r="AR50" s="149">
        <v>-9.5824934067822998E-2</v>
      </c>
      <c r="AS50" s="149">
        <v>0.91291534956965403</v>
      </c>
      <c r="AT50" s="149">
        <v>-1.7015020168907879</v>
      </c>
      <c r="AU50" s="149">
        <v>0.39817609218721906</v>
      </c>
      <c r="AV50" s="149">
        <v>-0.97890969246396953</v>
      </c>
      <c r="AW50" s="149">
        <v>1.3912894633227202</v>
      </c>
      <c r="AX50" s="149">
        <v>1.9008546659177394</v>
      </c>
      <c r="AY50" s="149">
        <v>-0.26887792706443703</v>
      </c>
      <c r="AZ50" s="149">
        <v>-0.77871398016685633</v>
      </c>
      <c r="BA50" s="149">
        <v>-3.574236625706078</v>
      </c>
      <c r="BB50" s="149">
        <v>0.16558116997087424</v>
      </c>
      <c r="BD50" s="147"/>
    </row>
    <row r="51" spans="1:56" ht="13.5" customHeight="1" x14ac:dyDescent="0.3">
      <c r="A51" s="122" t="s">
        <v>85</v>
      </c>
      <c r="B51" s="123" t="s">
        <v>86</v>
      </c>
      <c r="C51" s="125">
        <v>8.9974558371198471E-2</v>
      </c>
      <c r="D51" s="16">
        <v>0</v>
      </c>
      <c r="E51" s="16">
        <f>('INDEX-Z2'!E56/'INDEX-Z2'!D56-1)*100</f>
        <v>0</v>
      </c>
      <c r="F51" s="16">
        <f>('INDEX-Z2'!F56/'INDEX-Z2'!E56-1)*100</f>
        <v>0</v>
      </c>
      <c r="G51" s="16">
        <f>('INDEX-Z2'!G56/'INDEX-Z2'!F56-1)*100</f>
        <v>1.1987386803546496</v>
      </c>
      <c r="H51" s="16">
        <f>('INDEX-Z2'!H56/'INDEX-Z2'!G56-1)*100</f>
        <v>-0.17008529295341468</v>
      </c>
      <c r="I51" s="16">
        <f>('INDEX-Z2'!I56/'INDEX-Z2'!H56-1)*100</f>
        <v>-4.4966034127152827</v>
      </c>
      <c r="J51" s="16">
        <f>('INDEX-Z2'!J56/'INDEX-Z2'!I56-1)*100</f>
        <v>0</v>
      </c>
      <c r="K51" s="16">
        <f>('INDEX-Z2'!K56/'INDEX-Z2'!J56-1)*100</f>
        <v>0</v>
      </c>
      <c r="L51" s="16">
        <f>('INDEX-Z2'!L56/'INDEX-Z2'!K56-1)*100</f>
        <v>-1.4409705386472016</v>
      </c>
      <c r="M51" s="16">
        <f>('INDEX-Z2'!M56/'INDEX-Z2'!L56-1)*100</f>
        <v>0.48499006928792721</v>
      </c>
      <c r="N51" s="16">
        <v>0</v>
      </c>
      <c r="O51" s="16">
        <v>0</v>
      </c>
      <c r="P51" s="16">
        <v>0</v>
      </c>
      <c r="Q51" s="16">
        <v>0</v>
      </c>
      <c r="R51" s="72">
        <v>0</v>
      </c>
      <c r="S51" s="16">
        <v>-1.4409705386472238</v>
      </c>
      <c r="T51" s="16">
        <v>0.24220172626292502</v>
      </c>
      <c r="U51" s="16">
        <v>1.7570008229811584</v>
      </c>
      <c r="V51" s="16">
        <v>-0.28986973279560013</v>
      </c>
      <c r="W51" s="16">
        <v>0</v>
      </c>
      <c r="X51" s="16">
        <v>0</v>
      </c>
      <c r="Y51" s="16">
        <v>0</v>
      </c>
      <c r="Z51" s="16">
        <v>0</v>
      </c>
      <c r="AA51" s="16">
        <v>0.10075640941910535</v>
      </c>
      <c r="AB51" s="16">
        <v>0</v>
      </c>
      <c r="AC51" s="16">
        <v>1.372203400985561</v>
      </c>
      <c r="AD51" s="16">
        <v>-1.3351638342624597</v>
      </c>
      <c r="AE51" s="16">
        <v>0</v>
      </c>
      <c r="AF51" s="16">
        <v>-0.7272176153190486</v>
      </c>
      <c r="AG51" s="16">
        <v>0</v>
      </c>
      <c r="AH51" s="16">
        <v>0.34798604025203517</v>
      </c>
      <c r="AI51" s="16">
        <v>5.4794579715983218</v>
      </c>
      <c r="AJ51" s="16">
        <v>0.20473593751635377</v>
      </c>
      <c r="AK51" s="149">
        <v>6.9913491133051897</v>
      </c>
      <c r="AL51" s="149">
        <v>2.2283188293833467</v>
      </c>
      <c r="AM51" s="149">
        <v>-0.7319264646673429</v>
      </c>
      <c r="AN51" s="149">
        <v>0</v>
      </c>
      <c r="AO51" s="149">
        <v>-1.1684084623547086</v>
      </c>
      <c r="AP51" s="149">
        <v>0</v>
      </c>
      <c r="AQ51" s="149">
        <v>3.6577281582700127</v>
      </c>
      <c r="AR51" s="149">
        <v>-2.3217283904698571</v>
      </c>
      <c r="AS51" s="149">
        <v>-8.930963935926961E-3</v>
      </c>
      <c r="AT51" s="149">
        <v>3.6641664851702727</v>
      </c>
      <c r="AU51" s="149">
        <v>1.1252974137931027</v>
      </c>
      <c r="AV51" s="149">
        <v>0.44130193469789081</v>
      </c>
      <c r="AW51" s="149">
        <v>0</v>
      </c>
      <c r="AX51" s="149">
        <v>1.9919298617373515</v>
      </c>
      <c r="AY51" s="149">
        <v>0.39364658127685193</v>
      </c>
      <c r="AZ51" s="149">
        <v>0</v>
      </c>
      <c r="BA51" s="149">
        <v>-0.44959667640017642</v>
      </c>
      <c r="BB51" s="149">
        <v>-3.4624684794328009</v>
      </c>
      <c r="BD51" s="147"/>
    </row>
    <row r="52" spans="1:56" ht="13.5" customHeight="1" x14ac:dyDescent="0.3">
      <c r="A52" s="122" t="s">
        <v>87</v>
      </c>
      <c r="B52" s="123" t="s">
        <v>88</v>
      </c>
      <c r="C52" s="125">
        <v>1.6697111732157821E-2</v>
      </c>
      <c r="D52" s="16">
        <v>0</v>
      </c>
      <c r="E52" s="16">
        <f>('INDEX-Z2'!E57/'INDEX-Z2'!D57-1)*100</f>
        <v>0</v>
      </c>
      <c r="F52" s="16">
        <f>('INDEX-Z2'!F57/'INDEX-Z2'!E57-1)*100</f>
        <v>0</v>
      </c>
      <c r="G52" s="16">
        <f>('INDEX-Z2'!G57/'INDEX-Z2'!F57-1)*100</f>
        <v>0</v>
      </c>
      <c r="H52" s="16">
        <f>('INDEX-Z2'!H57/'INDEX-Z2'!G57-1)*100</f>
        <v>0</v>
      </c>
      <c r="I52" s="16">
        <f>('INDEX-Z2'!I57/'INDEX-Z2'!H57-1)*100</f>
        <v>0</v>
      </c>
      <c r="J52" s="16">
        <f>('INDEX-Z2'!J57/'INDEX-Z2'!I57-1)*100</f>
        <v>0</v>
      </c>
      <c r="K52" s="16">
        <f>('INDEX-Z2'!K57/'INDEX-Z2'!J57-1)*100</f>
        <v>0</v>
      </c>
      <c r="L52" s="16">
        <f>('INDEX-Z2'!L57/'INDEX-Z2'!K57-1)*100</f>
        <v>0</v>
      </c>
      <c r="M52" s="16">
        <f>('INDEX-Z2'!M57/'INDEX-Z2'!L57-1)*100</f>
        <v>0</v>
      </c>
      <c r="N52" s="16">
        <v>0</v>
      </c>
      <c r="O52" s="16">
        <v>0</v>
      </c>
      <c r="P52" s="16">
        <v>12.000000000000011</v>
      </c>
      <c r="Q52" s="16">
        <v>0</v>
      </c>
      <c r="R52" s="72">
        <v>0</v>
      </c>
      <c r="S52" s="16">
        <v>0.95705764214000233</v>
      </c>
      <c r="T52" s="16">
        <v>-1.1593281940297739</v>
      </c>
      <c r="U52" s="16">
        <v>0</v>
      </c>
      <c r="V52" s="16">
        <v>-1.102939182021645E-2</v>
      </c>
      <c r="W52" s="16">
        <v>0</v>
      </c>
      <c r="X52" s="16">
        <v>0.54039441630850948</v>
      </c>
      <c r="Y52" s="16">
        <v>-0.53748985116457959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-4.0959140116711978E-3</v>
      </c>
      <c r="AJ52" s="16">
        <v>0</v>
      </c>
      <c r="AK52" s="149">
        <v>0</v>
      </c>
      <c r="AL52" s="149">
        <v>0</v>
      </c>
      <c r="AM52" s="149">
        <v>0</v>
      </c>
      <c r="AN52" s="149">
        <v>0</v>
      </c>
      <c r="AO52" s="149">
        <v>0</v>
      </c>
      <c r="AP52" s="149">
        <v>0</v>
      </c>
      <c r="AQ52" s="149">
        <v>0</v>
      </c>
      <c r="AR52" s="149">
        <v>0</v>
      </c>
      <c r="AS52" s="149">
        <v>0</v>
      </c>
      <c r="AT52" s="149">
        <v>0</v>
      </c>
      <c r="AU52" s="149">
        <v>0</v>
      </c>
      <c r="AV52" s="149">
        <v>0</v>
      </c>
      <c r="AW52" s="149">
        <v>0</v>
      </c>
      <c r="AX52" s="149">
        <v>0</v>
      </c>
      <c r="AY52" s="149">
        <v>0</v>
      </c>
      <c r="AZ52" s="149">
        <v>-5.5088817476932057</v>
      </c>
      <c r="BA52" s="149">
        <v>0</v>
      </c>
      <c r="BB52" s="149">
        <v>0</v>
      </c>
      <c r="BD52" s="147"/>
    </row>
    <row r="53" spans="1:56" ht="13.5" customHeight="1" x14ac:dyDescent="0.3">
      <c r="A53" s="122" t="s">
        <v>89</v>
      </c>
      <c r="B53" s="123" t="s">
        <v>90</v>
      </c>
      <c r="C53" s="125">
        <v>0.63510184140642822</v>
      </c>
      <c r="D53" s="16">
        <v>1.4255399170854721</v>
      </c>
      <c r="E53" s="16">
        <f>('INDEX-Z2'!E58/'INDEX-Z2'!D58-1)*100</f>
        <v>-5.1286357582269737E-2</v>
      </c>
      <c r="F53" s="16">
        <f>('INDEX-Z2'!F58/'INDEX-Z2'!E58-1)*100</f>
        <v>0.30719896903554922</v>
      </c>
      <c r="G53" s="16">
        <f>('INDEX-Z2'!G58/'INDEX-Z2'!F58-1)*100</f>
        <v>-2.7421634842314302</v>
      </c>
      <c r="H53" s="16">
        <f>('INDEX-Z2'!H58/'INDEX-Z2'!G58-1)*100</f>
        <v>-1.2441632884707676E-2</v>
      </c>
      <c r="I53" s="16">
        <f>('INDEX-Z2'!I58/'INDEX-Z2'!H58-1)*100</f>
        <v>2.2025315731801776</v>
      </c>
      <c r="J53" s="16">
        <f>('INDEX-Z2'!J58/'INDEX-Z2'!I58-1)*100</f>
        <v>0.7770283329981531</v>
      </c>
      <c r="K53" s="16">
        <f>('INDEX-Z2'!K58/'INDEX-Z2'!J58-1)*100</f>
        <v>-1.2575235138786112</v>
      </c>
      <c r="L53" s="16">
        <f>('INDEX-Z2'!L58/'INDEX-Z2'!K58-1)*100</f>
        <v>0.88023833723449574</v>
      </c>
      <c r="M53" s="16">
        <f>('INDEX-Z2'!M58/'INDEX-Z2'!L58-1)*100</f>
        <v>-1.4236033118591229</v>
      </c>
      <c r="N53" s="16">
        <v>-0.5152444506192011</v>
      </c>
      <c r="O53" s="16">
        <v>0.15483213405340646</v>
      </c>
      <c r="P53" s="16">
        <v>3.0697874478247122E-2</v>
      </c>
      <c r="Q53" s="16">
        <v>-1.3630685396206821</v>
      </c>
      <c r="R53" s="72">
        <v>-1.2735464614235248</v>
      </c>
      <c r="S53" s="16">
        <v>1.1841711826692691</v>
      </c>
      <c r="T53" s="16">
        <v>7.2431241570081184E-2</v>
      </c>
      <c r="U53" s="16">
        <v>-0.40773766141337653</v>
      </c>
      <c r="V53" s="16">
        <v>0.18310344145278101</v>
      </c>
      <c r="W53" s="16">
        <v>0.83418017148830792</v>
      </c>
      <c r="X53" s="16">
        <v>1.8458865474069164E-2</v>
      </c>
      <c r="Y53" s="16">
        <v>0.33047664628347206</v>
      </c>
      <c r="Z53" s="16">
        <v>-1.4376145167832366</v>
      </c>
      <c r="AA53" s="16">
        <v>0.20642979843294995</v>
      </c>
      <c r="AB53" s="16">
        <v>5.3185128695831807E-2</v>
      </c>
      <c r="AC53" s="16">
        <v>1.1915087493159504</v>
      </c>
      <c r="AD53" s="16">
        <v>-0.15714230018734554</v>
      </c>
      <c r="AE53" s="16">
        <v>-1.0626539590423478</v>
      </c>
      <c r="AF53" s="16">
        <v>-0.34946175304129667</v>
      </c>
      <c r="AG53" s="16">
        <v>0.11673247631658334</v>
      </c>
      <c r="AH53" s="16">
        <v>-9.9000859100528693E-2</v>
      </c>
      <c r="AI53" s="16">
        <v>0.55295914828916182</v>
      </c>
      <c r="AJ53" s="16">
        <v>1.6268713784038491</v>
      </c>
      <c r="AK53" s="149">
        <v>9.1229463629516339E-2</v>
      </c>
      <c r="AL53" s="149">
        <v>0.17450868668957842</v>
      </c>
      <c r="AM53" s="149">
        <v>2.7103554783137307</v>
      </c>
      <c r="AN53" s="149">
        <v>0.32800662176251105</v>
      </c>
      <c r="AO53" s="149">
        <v>1.2483943352629812</v>
      </c>
      <c r="AP53" s="149">
        <v>-0.32045443552988218</v>
      </c>
      <c r="AQ53" s="149">
        <v>1.8099067159461857</v>
      </c>
      <c r="AR53" s="149">
        <v>-4.8011836299277633E-2</v>
      </c>
      <c r="AS53" s="149">
        <v>8.9442086161795054E-2</v>
      </c>
      <c r="AT53" s="149">
        <v>0.1804943629694522</v>
      </c>
      <c r="AU53" s="149">
        <v>0.81634640817265236</v>
      </c>
      <c r="AV53" s="149">
        <v>-0.24603919404558861</v>
      </c>
      <c r="AW53" s="149">
        <v>0</v>
      </c>
      <c r="AX53" s="149">
        <v>-0.56684371675103096</v>
      </c>
      <c r="AY53" s="149">
        <v>0.76810829543476622</v>
      </c>
      <c r="AZ53" s="149">
        <v>0.35382327861432916</v>
      </c>
      <c r="BA53" s="149">
        <v>0.70101816842304743</v>
      </c>
      <c r="BB53" s="149">
        <v>-0.31760173781882894</v>
      </c>
      <c r="BD53" s="147"/>
    </row>
    <row r="54" spans="1:56" ht="18.75" customHeight="1" x14ac:dyDescent="0.3">
      <c r="A54" s="122" t="s">
        <v>91</v>
      </c>
      <c r="B54" s="123" t="s">
        <v>92</v>
      </c>
      <c r="C54" s="125">
        <v>0.95528456361343561</v>
      </c>
      <c r="D54" s="16">
        <v>1.5717978444031555</v>
      </c>
      <c r="E54" s="16">
        <f>('INDEX-Z2'!E59/'INDEX-Z2'!D59-1)*100</f>
        <v>-1.4308635311917728</v>
      </c>
      <c r="F54" s="16">
        <f>('INDEX-Z2'!F59/'INDEX-Z2'!E59-1)*100</f>
        <v>1.963662010950129</v>
      </c>
      <c r="G54" s="16">
        <f>('INDEX-Z2'!G59/'INDEX-Z2'!F59-1)*100</f>
        <v>2.7577868285177942E-2</v>
      </c>
      <c r="H54" s="16">
        <f>('INDEX-Z2'!H59/'INDEX-Z2'!G59-1)*100</f>
        <v>0.79770835867511991</v>
      </c>
      <c r="I54" s="16">
        <f>('INDEX-Z2'!I59/'INDEX-Z2'!H59-1)*100</f>
        <v>-0.73161195015980507</v>
      </c>
      <c r="J54" s="16">
        <f>('INDEX-Z2'!J59/'INDEX-Z2'!I59-1)*100</f>
        <v>-0.9764297131107269</v>
      </c>
      <c r="K54" s="16">
        <f>('INDEX-Z2'!K59/'INDEX-Z2'!J59-1)*100</f>
        <v>-0.18342787623829571</v>
      </c>
      <c r="L54" s="16">
        <f>('INDEX-Z2'!L59/'INDEX-Z2'!K59-1)*100</f>
        <v>-0.12991122505863206</v>
      </c>
      <c r="M54" s="16">
        <f>('INDEX-Z2'!M59/'INDEX-Z2'!L59-1)*100</f>
        <v>0.98848797609116801</v>
      </c>
      <c r="N54" s="16">
        <v>1.1324906713698235</v>
      </c>
      <c r="O54" s="16">
        <v>-0.16171407480133348</v>
      </c>
      <c r="P54" s="16">
        <v>1.346403750290448</v>
      </c>
      <c r="Q54" s="16">
        <v>-0.66316146609324278</v>
      </c>
      <c r="R54" s="72">
        <v>-1.0617761263616354</v>
      </c>
      <c r="S54" s="16">
        <v>1.0626493907467394</v>
      </c>
      <c r="T54" s="16">
        <v>0.24690047353812528</v>
      </c>
      <c r="U54" s="16">
        <v>-1.5942720406427524</v>
      </c>
      <c r="V54" s="16">
        <v>-0.82950291123209396</v>
      </c>
      <c r="W54" s="16">
        <v>3.1443108309253898</v>
      </c>
      <c r="X54" s="16">
        <v>1.9371272323029043</v>
      </c>
      <c r="Y54" s="16">
        <v>-4.159412172392436</v>
      </c>
      <c r="Z54" s="16">
        <v>0.60944749966975742</v>
      </c>
      <c r="AA54" s="16">
        <v>1.9448931641920382</v>
      </c>
      <c r="AB54" s="16">
        <v>1.0621897032547123</v>
      </c>
      <c r="AC54" s="16">
        <v>-1.2421258961491155</v>
      </c>
      <c r="AD54" s="16">
        <v>-0.63751247106034725</v>
      </c>
      <c r="AE54" s="16">
        <v>-4.8838543482487839E-2</v>
      </c>
      <c r="AF54" s="16">
        <v>2.0343666548269255</v>
      </c>
      <c r="AG54" s="16">
        <v>1.542741685042448</v>
      </c>
      <c r="AH54" s="16">
        <v>-1.2074199315850742</v>
      </c>
      <c r="AI54" s="16">
        <v>2.6455250959988916</v>
      </c>
      <c r="AJ54" s="16">
        <v>0.64661067312721254</v>
      </c>
      <c r="AK54" s="149">
        <v>-1.759639699185267</v>
      </c>
      <c r="AL54" s="149">
        <v>2.1935146647168891</v>
      </c>
      <c r="AM54" s="149">
        <v>0.20106591233255422</v>
      </c>
      <c r="AN54" s="149">
        <v>0.40006493306607993</v>
      </c>
      <c r="AO54" s="149">
        <v>-1.7424246569495261</v>
      </c>
      <c r="AP54" s="149">
        <v>0.45034742422855878</v>
      </c>
      <c r="AQ54" s="149">
        <v>0.76673986940067884</v>
      </c>
      <c r="AR54" s="149">
        <v>0.22833118835681177</v>
      </c>
      <c r="AS54" s="149">
        <v>0.4183973484546355</v>
      </c>
      <c r="AT54" s="149">
        <v>1.0222581809034237</v>
      </c>
      <c r="AU54" s="149">
        <v>1.296279190618832</v>
      </c>
      <c r="AV54" s="149">
        <v>1.9324571718949191</v>
      </c>
      <c r="AW54" s="149">
        <v>0.14576017897940385</v>
      </c>
      <c r="AX54" s="149">
        <v>-1.136383406862862</v>
      </c>
      <c r="AY54" s="149">
        <v>0.14787838136969267</v>
      </c>
      <c r="AZ54" s="149">
        <v>0.61767533638046324</v>
      </c>
      <c r="BA54" s="149">
        <v>1.9436060172153731</v>
      </c>
      <c r="BB54" s="149">
        <v>-0.38577956603642605</v>
      </c>
      <c r="BD54" s="147"/>
    </row>
    <row r="55" spans="1:56" ht="13.5" customHeight="1" x14ac:dyDescent="0.3">
      <c r="A55" s="122" t="s">
        <v>93</v>
      </c>
      <c r="B55" s="123" t="s">
        <v>94</v>
      </c>
      <c r="C55" s="125">
        <v>9.9057912593314187E-2</v>
      </c>
      <c r="D55" s="16">
        <v>-0.20831485988270781</v>
      </c>
      <c r="E55" s="16">
        <f>('INDEX-Z2'!E60/'INDEX-Z2'!D60-1)*100</f>
        <v>0.43008186926267733</v>
      </c>
      <c r="F55" s="16">
        <f>('INDEX-Z2'!F60/'INDEX-Z2'!E60-1)*100</f>
        <v>-0.25850977250782003</v>
      </c>
      <c r="G55" s="16">
        <f>('INDEX-Z2'!G60/'INDEX-Z2'!F60-1)*100</f>
        <v>0.24362207584567308</v>
      </c>
      <c r="H55" s="16">
        <f>('INDEX-Z2'!H60/'INDEX-Z2'!G60-1)*100</f>
        <v>-1.5774582987932995</v>
      </c>
      <c r="I55" s="16">
        <f>('INDEX-Z2'!I60/'INDEX-Z2'!H60-1)*100</f>
        <v>2.28438733414289</v>
      </c>
      <c r="J55" s="16">
        <f>('INDEX-Z2'!J60/'INDEX-Z2'!I60-1)*100</f>
        <v>1.0895865443500963</v>
      </c>
      <c r="K55" s="16">
        <f>('INDEX-Z2'!K60/'INDEX-Z2'!J60-1)*100</f>
        <v>-2.7368942368742988</v>
      </c>
      <c r="L55" s="16">
        <f>('INDEX-Z2'!L60/'INDEX-Z2'!K60-1)*100</f>
        <v>1.2239599172077842</v>
      </c>
      <c r="M55" s="16">
        <f>('INDEX-Z2'!M60/'INDEX-Z2'!L60-1)*100</f>
        <v>1.0253312186893737</v>
      </c>
      <c r="N55" s="16">
        <v>-0.43158337735610397</v>
      </c>
      <c r="O55" s="16">
        <v>0.35749145668886317</v>
      </c>
      <c r="P55" s="16">
        <v>-0.17357176580719003</v>
      </c>
      <c r="Q55" s="16">
        <v>-1.6111838923629773</v>
      </c>
      <c r="R55" s="72">
        <v>2.0035158261533903</v>
      </c>
      <c r="S55" s="16">
        <v>-0.13098753908039606</v>
      </c>
      <c r="T55" s="16">
        <v>-4.1026792919086059</v>
      </c>
      <c r="U55" s="16">
        <v>0.99105044547611598</v>
      </c>
      <c r="V55" s="16">
        <v>2.7491135924604615</v>
      </c>
      <c r="W55" s="16">
        <v>-1.6022497362794708</v>
      </c>
      <c r="X55" s="16">
        <v>0.99139033851658454</v>
      </c>
      <c r="Y55" s="16">
        <v>-0.12461530906026042</v>
      </c>
      <c r="Z55" s="16">
        <v>-1.8631917776842366</v>
      </c>
      <c r="AA55" s="16">
        <v>-1.1098482460083545</v>
      </c>
      <c r="AB55" s="16">
        <v>2.3172829836247688</v>
      </c>
      <c r="AC55" s="16">
        <v>-0.2128726596610897</v>
      </c>
      <c r="AD55" s="16">
        <v>1.1296109518232953</v>
      </c>
      <c r="AE55" s="16">
        <v>-4.6318589416273088</v>
      </c>
      <c r="AF55" s="16">
        <v>4.1859682876267357</v>
      </c>
      <c r="AG55" s="16">
        <v>-2.8677198824134109E-2</v>
      </c>
      <c r="AH55" s="16">
        <v>0.70110366439648519</v>
      </c>
      <c r="AI55" s="16">
        <v>-0.19416640606854685</v>
      </c>
      <c r="AJ55" s="16">
        <v>2.6905746459920055</v>
      </c>
      <c r="AK55" s="149">
        <v>-0.63386771138482789</v>
      </c>
      <c r="AL55" s="149">
        <v>-0.19069869633340231</v>
      </c>
      <c r="AM55" s="149">
        <v>2.8099717074644648</v>
      </c>
      <c r="AN55" s="149">
        <v>-0.66138724206759036</v>
      </c>
      <c r="AO55" s="149">
        <v>0.45405672064329217</v>
      </c>
      <c r="AP55" s="149">
        <v>0.25275299957370212</v>
      </c>
      <c r="AQ55" s="149">
        <v>-3.1584313683508114E-2</v>
      </c>
      <c r="AR55" s="149">
        <v>1.5332962863491284</v>
      </c>
      <c r="AS55" s="149">
        <v>-0.53989721365773624</v>
      </c>
      <c r="AT55" s="149">
        <v>1.4295726351390758</v>
      </c>
      <c r="AU55" s="149">
        <v>-0.25820904660596167</v>
      </c>
      <c r="AV55" s="149">
        <v>-0.81798003098173533</v>
      </c>
      <c r="AW55" s="149">
        <v>2.9563371249685666E-2</v>
      </c>
      <c r="AX55" s="149">
        <v>-1.8483542734659353</v>
      </c>
      <c r="AY55" s="149">
        <v>1.1185392524897253</v>
      </c>
      <c r="AZ55" s="149">
        <v>0.58070168967159219</v>
      </c>
      <c r="BA55" s="149">
        <v>0.12972562763160056</v>
      </c>
      <c r="BB55" s="149">
        <v>1.5486390086671298</v>
      </c>
      <c r="BD55" s="147"/>
    </row>
    <row r="56" spans="1:56" ht="13.5" customHeight="1" x14ac:dyDescent="0.3">
      <c r="A56" s="122" t="s">
        <v>95</v>
      </c>
      <c r="B56" s="123" t="s">
        <v>96</v>
      </c>
      <c r="C56" s="125">
        <v>0.31364721031241349</v>
      </c>
      <c r="D56" s="16">
        <v>1.1526722707515091</v>
      </c>
      <c r="E56" s="16">
        <f>('INDEX-Z2'!E61/'INDEX-Z2'!D61-1)*100</f>
        <v>0.77678425513219018</v>
      </c>
      <c r="F56" s="16">
        <f>('INDEX-Z2'!F61/'INDEX-Z2'!E61-1)*100</f>
        <v>0.36081117478585778</v>
      </c>
      <c r="G56" s="16">
        <f>('INDEX-Z2'!G61/'INDEX-Z2'!F61-1)*100</f>
        <v>2.139317583582101</v>
      </c>
      <c r="H56" s="16">
        <f>('INDEX-Z2'!H61/'INDEX-Z2'!G61-1)*100</f>
        <v>-0.2693164122538394</v>
      </c>
      <c r="I56" s="16">
        <f>('INDEX-Z2'!I61/'INDEX-Z2'!H61-1)*100</f>
        <v>-0.33299954369467866</v>
      </c>
      <c r="J56" s="16">
        <f>('INDEX-Z2'!J61/'INDEX-Z2'!I61-1)*100</f>
        <v>-0.84760234511372934</v>
      </c>
      <c r="K56" s="16">
        <f>('INDEX-Z2'!K61/'INDEX-Z2'!J61-1)*100</f>
        <v>-0.3421529053890926</v>
      </c>
      <c r="L56" s="16">
        <f>('INDEX-Z2'!L61/'INDEX-Z2'!K61-1)*100</f>
        <v>0.24371412152097705</v>
      </c>
      <c r="M56" s="16">
        <f>('INDEX-Z2'!M61/'INDEX-Z2'!L61-1)*100</f>
        <v>-5.156373971196837E-2</v>
      </c>
      <c r="N56" s="16">
        <v>-2.9296963477649207</v>
      </c>
      <c r="O56" s="16">
        <v>0.65275314742105905</v>
      </c>
      <c r="P56" s="16">
        <v>-1.2242269572303455</v>
      </c>
      <c r="Q56" s="16">
        <v>1.400796976883556</v>
      </c>
      <c r="R56" s="72">
        <v>0.51120144227192466</v>
      </c>
      <c r="S56" s="16">
        <v>-8.0336905304845274E-4</v>
      </c>
      <c r="T56" s="16">
        <v>0.66517018435741093</v>
      </c>
      <c r="U56" s="16">
        <v>-1.3683400135611534</v>
      </c>
      <c r="V56" s="16">
        <v>0.41476311054247095</v>
      </c>
      <c r="W56" s="16">
        <v>8.087033213690642E-2</v>
      </c>
      <c r="X56" s="16">
        <v>0.60669230855523448</v>
      </c>
      <c r="Y56" s="16">
        <v>-1.1529937713050202</v>
      </c>
      <c r="Z56" s="16">
        <v>1.8616633470509347</v>
      </c>
      <c r="AA56" s="16">
        <v>0.33076081765446474</v>
      </c>
      <c r="AB56" s="16">
        <v>0.10570449177660368</v>
      </c>
      <c r="AC56" s="16">
        <v>1.0808584842594948</v>
      </c>
      <c r="AD56" s="16">
        <v>0.29837490357257934</v>
      </c>
      <c r="AE56" s="16">
        <v>-1.0626539590423367</v>
      </c>
      <c r="AF56" s="16">
        <v>1.5163786663198806</v>
      </c>
      <c r="AG56" s="16">
        <v>0.55268226596922876</v>
      </c>
      <c r="AH56" s="16">
        <v>0.64216491909709905</v>
      </c>
      <c r="AI56" s="16">
        <v>0.28902960593990201</v>
      </c>
      <c r="AJ56" s="16">
        <v>-0.27886703259799583</v>
      </c>
      <c r="AK56" s="149">
        <v>3.3666310149065293</v>
      </c>
      <c r="AL56" s="149">
        <v>0.5833660158999221</v>
      </c>
      <c r="AM56" s="149">
        <v>0.45062720825870262</v>
      </c>
      <c r="AN56" s="149">
        <v>-0.80915039365815344</v>
      </c>
      <c r="AO56" s="149">
        <v>0.28420342860120407</v>
      </c>
      <c r="AP56" s="149">
        <v>0.40775195235187578</v>
      </c>
      <c r="AQ56" s="149">
        <v>-0.44289197477125342</v>
      </c>
      <c r="AR56" s="149">
        <v>-5.5083340761330479E-2</v>
      </c>
      <c r="AS56" s="149">
        <v>-0.53725887932313254</v>
      </c>
      <c r="AT56" s="149">
        <v>-1.406048216015976</v>
      </c>
      <c r="AU56" s="149">
        <v>-0.60787229798454634</v>
      </c>
      <c r="AV56" s="149">
        <v>1.2353936090735429</v>
      </c>
      <c r="AW56" s="149">
        <v>-0.48527633252719582</v>
      </c>
      <c r="AX56" s="149">
        <v>1.7164411038049998</v>
      </c>
      <c r="AY56" s="149">
        <v>-0.8605022181520261</v>
      </c>
      <c r="AZ56" s="149">
        <v>0.72998933624626172</v>
      </c>
      <c r="BA56" s="149">
        <v>0.63224339142877284</v>
      </c>
      <c r="BB56" s="149">
        <v>-0.34363188467941841</v>
      </c>
      <c r="BD56" s="147"/>
    </row>
    <row r="57" spans="1:56" ht="13.5" customHeight="1" x14ac:dyDescent="0.3">
      <c r="A57" s="122" t="s">
        <v>97</v>
      </c>
      <c r="B57" s="123" t="s">
        <v>98</v>
      </c>
      <c r="C57" s="125">
        <v>1.179408605022783</v>
      </c>
      <c r="D57" s="16">
        <v>4.764642370874661</v>
      </c>
      <c r="E57" s="16">
        <f>('INDEX-Z2'!E62/'INDEX-Z2'!D62-1)*100</f>
        <v>0.2579765754013863</v>
      </c>
      <c r="F57" s="16">
        <f>('INDEX-Z2'!F62/'INDEX-Z2'!E62-1)*100</f>
        <v>-0.42526826136770612</v>
      </c>
      <c r="G57" s="16">
        <f>('INDEX-Z2'!G62/'INDEX-Z2'!F62-1)*100</f>
        <v>0.52450125213756582</v>
      </c>
      <c r="H57" s="16">
        <f>('INDEX-Z2'!H62/'INDEX-Z2'!G62-1)*100</f>
        <v>0.19867527050121403</v>
      </c>
      <c r="I57" s="16">
        <f>('INDEX-Z2'!I62/'INDEX-Z2'!H62-1)*100</f>
        <v>0.45927756887462756</v>
      </c>
      <c r="J57" s="16">
        <f>('INDEX-Z2'!J62/'INDEX-Z2'!I62-1)*100</f>
        <v>-3.7001833147265462E-2</v>
      </c>
      <c r="K57" s="16">
        <f>('INDEX-Z2'!K62/'INDEX-Z2'!J62-1)*100</f>
        <v>-1.690224772476423</v>
      </c>
      <c r="L57" s="16">
        <f>('INDEX-Z2'!L62/'INDEX-Z2'!K62-1)*100</f>
        <v>0.50497640435613889</v>
      </c>
      <c r="M57" s="16">
        <f>('INDEX-Z2'!M62/'INDEX-Z2'!L62-1)*100</f>
        <v>0.35710738110428242</v>
      </c>
      <c r="N57" s="16">
        <v>0.36510860472294127</v>
      </c>
      <c r="O57" s="16">
        <v>-0.15135184772102628</v>
      </c>
      <c r="P57" s="16">
        <v>-0.18027789764760715</v>
      </c>
      <c r="Q57" s="16">
        <v>0.30473343069983283</v>
      </c>
      <c r="R57" s="72">
        <v>1.8672761497169121</v>
      </c>
      <c r="S57" s="16">
        <v>1.6131166846830247</v>
      </c>
      <c r="T57" s="16">
        <v>-0.63949355205029645</v>
      </c>
      <c r="U57" s="16">
        <v>2.0844509270507627</v>
      </c>
      <c r="V57" s="16">
        <v>0.31844276818682182</v>
      </c>
      <c r="W57" s="16">
        <v>0.3099659602810334</v>
      </c>
      <c r="X57" s="16">
        <v>-0.2085364521144828</v>
      </c>
      <c r="Y57" s="16">
        <v>-0.2635952993031907</v>
      </c>
      <c r="Z57" s="16">
        <v>-0.38718746117388791</v>
      </c>
      <c r="AA57" s="16">
        <v>-6.1807459454229274E-2</v>
      </c>
      <c r="AB57" s="16">
        <v>1.8652855785002753</v>
      </c>
      <c r="AC57" s="16">
        <v>0.62510311669821128</v>
      </c>
      <c r="AD57" s="16">
        <v>0.87107194629216167</v>
      </c>
      <c r="AE57" s="16">
        <v>-0.99312063329913824</v>
      </c>
      <c r="AF57" s="16">
        <v>1.3082971505477445</v>
      </c>
      <c r="AG57" s="16">
        <v>0.53472690527391897</v>
      </c>
      <c r="AH57" s="16">
        <v>-0.14349761463622324</v>
      </c>
      <c r="AI57" s="16">
        <v>0.5423497624724547</v>
      </c>
      <c r="AJ57" s="16">
        <v>-0.64147732662074297</v>
      </c>
      <c r="AK57" s="149">
        <v>-0.57141617828632141</v>
      </c>
      <c r="AL57" s="149">
        <v>1.2484978895644039</v>
      </c>
      <c r="AM57" s="149">
        <v>-0.52944032768311722</v>
      </c>
      <c r="AN57" s="149">
        <v>3.7125171564947657</v>
      </c>
      <c r="AO57" s="149">
        <v>-0.30742056581991584</v>
      </c>
      <c r="AP57" s="149">
        <v>-0.21388374503018559</v>
      </c>
      <c r="AQ57" s="149">
        <v>0.53464554530091579</v>
      </c>
      <c r="AR57" s="149">
        <v>0.99739593326702014</v>
      </c>
      <c r="AS57" s="149">
        <v>0.23075476056597655</v>
      </c>
      <c r="AT57" s="149">
        <v>0.3042586427347338</v>
      </c>
      <c r="AU57" s="149">
        <v>-0.31211587909797389</v>
      </c>
      <c r="AV57" s="149">
        <v>0.13955626716570801</v>
      </c>
      <c r="AW57" s="149">
        <v>0.83880175506836352</v>
      </c>
      <c r="AX57" s="149">
        <v>-1.5520247947034882</v>
      </c>
      <c r="AY57" s="149">
        <v>1.1196855604001188</v>
      </c>
      <c r="AZ57" s="149">
        <v>39.044004456596952</v>
      </c>
      <c r="BA57" s="149">
        <v>-0.61147839290039485</v>
      </c>
      <c r="BB57" s="149">
        <v>0.7565009126210942</v>
      </c>
      <c r="BD57" s="147"/>
    </row>
    <row r="58" spans="1:56" ht="13.5" customHeight="1" x14ac:dyDescent="0.3">
      <c r="A58" s="120" t="s">
        <v>99</v>
      </c>
      <c r="B58" s="121" t="s">
        <v>100</v>
      </c>
      <c r="C58" s="128">
        <v>2.3249141762422454</v>
      </c>
      <c r="D58" s="40">
        <v>3.5514477369417152</v>
      </c>
      <c r="E58" s="40">
        <f>('INDEX-Z2'!E63/'INDEX-Z2'!D63-1)*100</f>
        <v>6.3438600613419105E-2</v>
      </c>
      <c r="F58" s="40">
        <f>('INDEX-Z2'!F63/'INDEX-Z2'!E63-1)*100</f>
        <v>0.43163455770161008</v>
      </c>
      <c r="G58" s="40">
        <f>('INDEX-Z2'!G63/'INDEX-Z2'!F63-1)*100</f>
        <v>-8.4825487034323466E-2</v>
      </c>
      <c r="H58" s="40">
        <f>('INDEX-Z2'!H63/'INDEX-Z2'!G63-1)*100</f>
        <v>0.35632622027266247</v>
      </c>
      <c r="I58" s="40">
        <f>('INDEX-Z2'!I63/'INDEX-Z2'!H63-1)*100</f>
        <v>8.6229460733333596E-3</v>
      </c>
      <c r="J58" s="40">
        <f>('INDEX-Z2'!J63/'INDEX-Z2'!I63-1)*100</f>
        <v>-0.24941733725000192</v>
      </c>
      <c r="K58" s="40">
        <f>('INDEX-Z2'!K63/'INDEX-Z2'!J63-1)*100</f>
        <v>-0.19739168609106406</v>
      </c>
      <c r="L58" s="40">
        <f>('INDEX-Z2'!L63/'INDEX-Z2'!K63-1)*100</f>
        <v>0.39531292676937557</v>
      </c>
      <c r="M58" s="40">
        <f>('INDEX-Z2'!M63/'INDEX-Z2'!L63-1)*100</f>
        <v>6.7616825162031269E-2</v>
      </c>
      <c r="N58" s="40">
        <v>-9.6599667980457049E-2</v>
      </c>
      <c r="O58" s="40">
        <v>-0.12517186996127139</v>
      </c>
      <c r="P58" s="40">
        <v>0.44765433185622872</v>
      </c>
      <c r="Q58" s="40">
        <v>0.89209809092678505</v>
      </c>
      <c r="R58" s="73">
        <v>1.2470674150536709</v>
      </c>
      <c r="S58" s="40">
        <v>-0.37232022270388132</v>
      </c>
      <c r="T58" s="40">
        <v>0.56630373772825759</v>
      </c>
      <c r="U58" s="40">
        <v>-0.15276536995267875</v>
      </c>
      <c r="V58" s="40">
        <v>0.53313722340071479</v>
      </c>
      <c r="W58" s="40">
        <v>0.11836322596385784</v>
      </c>
      <c r="X58" s="40">
        <v>0.23441451152492743</v>
      </c>
      <c r="Y58" s="40">
        <v>0.22684989720238491</v>
      </c>
      <c r="Z58" s="40">
        <v>-0.88310128838036128</v>
      </c>
      <c r="AA58" s="40">
        <v>0.8635286861555187</v>
      </c>
      <c r="AB58" s="40">
        <v>1.2351227273577292</v>
      </c>
      <c r="AC58" s="40">
        <v>-1.4272877327337063E-2</v>
      </c>
      <c r="AD58" s="40">
        <v>0.26346499008556634</v>
      </c>
      <c r="AE58" s="40">
        <v>-6.6899998723801701E-2</v>
      </c>
      <c r="AF58" s="40">
        <v>0.85511512608611895</v>
      </c>
      <c r="AG58" s="40">
        <v>0.42137733421099277</v>
      </c>
      <c r="AH58" s="40">
        <v>-0.21483734353064943</v>
      </c>
      <c r="AI58" s="40">
        <v>0.1401438016361567</v>
      </c>
      <c r="AJ58" s="40">
        <v>4.9821903481439556E-2</v>
      </c>
      <c r="AK58" s="150">
        <v>-0.2403938322318222</v>
      </c>
      <c r="AL58" s="150">
        <v>0.18099942784541856</v>
      </c>
      <c r="AM58" s="150">
        <v>0.53605397621416806</v>
      </c>
      <c r="AN58" s="150">
        <v>3.3534396085906026</v>
      </c>
      <c r="AO58" s="150">
        <v>0.10403888691743468</v>
      </c>
      <c r="AP58" s="150">
        <v>-0.24694763317499868</v>
      </c>
      <c r="AQ58" s="150">
        <v>0.46532747447605161</v>
      </c>
      <c r="AR58" s="150">
        <v>0.54216516876974818</v>
      </c>
      <c r="AS58" s="150">
        <v>0.25126276872347031</v>
      </c>
      <c r="AT58" s="150">
        <v>-0.43241051170220812</v>
      </c>
      <c r="AU58" s="150">
        <v>0.20834467123487244</v>
      </c>
      <c r="AV58" s="150">
        <v>0.10459119798829075</v>
      </c>
      <c r="AW58" s="150">
        <v>-1.3090529790107053</v>
      </c>
      <c r="AX58" s="150">
        <v>1.7604397700282437</v>
      </c>
      <c r="AY58" s="150">
        <v>0.33608608402617701</v>
      </c>
      <c r="AZ58" s="150">
        <v>0.68356810627101527</v>
      </c>
      <c r="BA58" s="150">
        <v>-0.77561907082301218</v>
      </c>
      <c r="BB58" s="150">
        <v>1.0260403365394133</v>
      </c>
      <c r="BD58" s="147"/>
    </row>
    <row r="59" spans="1:56" ht="13.5" customHeight="1" x14ac:dyDescent="0.3">
      <c r="A59" s="122" t="s">
        <v>101</v>
      </c>
      <c r="B59" s="123" t="s">
        <v>102</v>
      </c>
      <c r="C59" s="125">
        <v>1.0089239160266414</v>
      </c>
      <c r="D59" s="16">
        <v>2.0399079919876328</v>
      </c>
      <c r="E59" s="16">
        <f>('INDEX-Z2'!E64/'INDEX-Z2'!D64-1)*100</f>
        <v>0.14598351848795765</v>
      </c>
      <c r="F59" s="16">
        <f>('INDEX-Z2'!F64/'INDEX-Z2'!E64-1)*100</f>
        <v>0.99244929472068755</v>
      </c>
      <c r="G59" s="16">
        <f>('INDEX-Z2'!G64/'INDEX-Z2'!F64-1)*100</f>
        <v>-0.19395461034291683</v>
      </c>
      <c r="H59" s="16">
        <f>('INDEX-Z2'!H64/'INDEX-Z2'!G64-1)*100</f>
        <v>0.81563551880858842</v>
      </c>
      <c r="I59" s="16">
        <f>('INDEX-Z2'!I64/'INDEX-Z2'!H64-1)*100</f>
        <v>1.9648114544423834E-2</v>
      </c>
      <c r="J59" s="16">
        <f>('INDEX-Z2'!J64/'INDEX-Z2'!I64-1)*100</f>
        <v>-0.56825592771583278</v>
      </c>
      <c r="K59" s="16">
        <f>('INDEX-Z2'!K64/'INDEX-Z2'!J64-1)*100</f>
        <v>-0.4511662216534873</v>
      </c>
      <c r="L59" s="16">
        <f>('INDEX-Z2'!L64/'INDEX-Z2'!K64-1)*100</f>
        <v>0.90584616768740744</v>
      </c>
      <c r="M59" s="16">
        <f>('INDEX-Z2'!M64/'INDEX-Z2'!L64-1)*100</f>
        <v>0.15415773464093618</v>
      </c>
      <c r="N59" s="16">
        <v>-0.22004461862197289</v>
      </c>
      <c r="O59" s="16">
        <v>-0.2854820609496711</v>
      </c>
      <c r="P59" s="16">
        <v>-2.2738576098220276</v>
      </c>
      <c r="Q59" s="16">
        <v>2.1045525235814377</v>
      </c>
      <c r="R59" s="72">
        <v>2.9461523489147545</v>
      </c>
      <c r="S59" s="16">
        <v>-0.86507593064323318</v>
      </c>
      <c r="T59" s="16">
        <v>1.3223315768933652</v>
      </c>
      <c r="U59" s="16">
        <v>-0.35404883534830844</v>
      </c>
      <c r="V59" s="16">
        <v>1.2380940711509192</v>
      </c>
      <c r="W59" s="16">
        <v>0.27295855234146238</v>
      </c>
      <c r="X59" s="16">
        <v>0.5397520721179605</v>
      </c>
      <c r="Y59" s="16">
        <v>0.52074781899771949</v>
      </c>
      <c r="Z59" s="16">
        <v>-2.0212859687481322</v>
      </c>
      <c r="AA59" s="16">
        <v>1.999447392780624</v>
      </c>
      <c r="AB59" s="16">
        <v>-0.79762786509550709</v>
      </c>
      <c r="AC59" s="16">
        <v>-3.3121275928760241E-2</v>
      </c>
      <c r="AD59" s="16">
        <v>0.61150542712202594</v>
      </c>
      <c r="AE59" s="16">
        <v>-0.15473856819931964</v>
      </c>
      <c r="AF59" s="16">
        <v>1.9796068801417874</v>
      </c>
      <c r="AG59" s="16">
        <v>0.96473966127808009</v>
      </c>
      <c r="AH59" s="16">
        <v>-0.48922109952089787</v>
      </c>
      <c r="AI59" s="16">
        <v>0.32001117465567575</v>
      </c>
      <c r="AJ59" s="16">
        <v>0.11356178350765411</v>
      </c>
      <c r="AK59" s="149">
        <v>-0.54759391878473895</v>
      </c>
      <c r="AL59" s="149">
        <v>0.41357276275308941</v>
      </c>
      <c r="AM59" s="149">
        <v>1.2220140214583619</v>
      </c>
      <c r="AN59" s="149">
        <v>0.31715106851257779</v>
      </c>
      <c r="AO59" s="149">
        <v>0.24269451989415991</v>
      </c>
      <c r="AP59" s="149">
        <v>-0.5554693587689119</v>
      </c>
      <c r="AQ59" s="149">
        <v>1.067438123709108</v>
      </c>
      <c r="AR59" s="149">
        <v>1.2593457834377597</v>
      </c>
      <c r="AS59" s="149">
        <v>0.57950159648259003</v>
      </c>
      <c r="AT59" s="149">
        <v>-0.99403828429920349</v>
      </c>
      <c r="AU59" s="149">
        <v>0.48166591168214978</v>
      </c>
      <c r="AV59" s="149">
        <v>0.2411435851243926</v>
      </c>
      <c r="AW59" s="149">
        <v>-3.0140175937351854</v>
      </c>
      <c r="AX59" s="149">
        <v>4.1245642958901652</v>
      </c>
      <c r="AY59" s="149">
        <v>0.76954357286509456</v>
      </c>
      <c r="AZ59" s="149">
        <v>5.7691088821831826E-2</v>
      </c>
      <c r="BA59" s="149">
        <v>-1.7793736272804068</v>
      </c>
      <c r="BB59" s="149">
        <v>2.3779285632320457</v>
      </c>
      <c r="BD59" s="147"/>
    </row>
    <row r="60" spans="1:56" ht="13.5" customHeight="1" x14ac:dyDescent="0.3">
      <c r="A60" s="122" t="s">
        <v>103</v>
      </c>
      <c r="B60" s="123" t="s">
        <v>104</v>
      </c>
      <c r="C60" s="125">
        <v>1.1941161596446319</v>
      </c>
      <c r="D60" s="16">
        <v>5.103398960146821</v>
      </c>
      <c r="E60" s="16">
        <f>('INDEX-Z2'!E65/'INDEX-Z2'!D65-1)*100</f>
        <v>0</v>
      </c>
      <c r="F60" s="16">
        <f>('INDEX-Z2'!F65/'INDEX-Z2'!E65-1)*100</f>
        <v>0</v>
      </c>
      <c r="G60" s="16">
        <f>('INDEX-Z2'!G65/'INDEX-Z2'!F65-1)*100</f>
        <v>0</v>
      </c>
      <c r="H60" s="16">
        <f>('INDEX-Z2'!H65/'INDEX-Z2'!G65-1)*100</f>
        <v>0</v>
      </c>
      <c r="I60" s="16">
        <f>('INDEX-Z2'!I65/'INDEX-Z2'!H65-1)*100</f>
        <v>0</v>
      </c>
      <c r="J60" s="16">
        <f>('INDEX-Z2'!J65/'INDEX-Z2'!I65-1)*100</f>
        <v>0</v>
      </c>
      <c r="K60" s="16">
        <f>('INDEX-Z2'!K65/'INDEX-Z2'!J65-1)*100</f>
        <v>0</v>
      </c>
      <c r="L60" s="16">
        <f>('INDEX-Z2'!L65/'INDEX-Z2'!K65-1)*100</f>
        <v>0</v>
      </c>
      <c r="M60" s="16">
        <f>('INDEX-Z2'!M65/'INDEX-Z2'!L65-1)*100</f>
        <v>0</v>
      </c>
      <c r="N60" s="16">
        <v>0</v>
      </c>
      <c r="O60" s="16">
        <v>0</v>
      </c>
      <c r="P60" s="16">
        <v>2.7516262239956069</v>
      </c>
      <c r="Q60" s="16">
        <v>0</v>
      </c>
      <c r="R60" s="72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3.0293479854599292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49">
        <v>0</v>
      </c>
      <c r="AL60" s="149">
        <v>0</v>
      </c>
      <c r="AM60" s="149">
        <v>0</v>
      </c>
      <c r="AN60" s="149">
        <v>6.1471597297565017</v>
      </c>
      <c r="AO60" s="149">
        <v>0</v>
      </c>
      <c r="AP60" s="149">
        <v>0</v>
      </c>
      <c r="AQ60" s="149">
        <v>0</v>
      </c>
      <c r="AR60" s="149">
        <v>0</v>
      </c>
      <c r="AS60" s="149">
        <v>0</v>
      </c>
      <c r="AT60" s="149">
        <v>0</v>
      </c>
      <c r="AU60" s="149">
        <v>0</v>
      </c>
      <c r="AV60" s="149">
        <v>0</v>
      </c>
      <c r="AW60" s="149">
        <v>0</v>
      </c>
      <c r="AX60" s="149">
        <v>0</v>
      </c>
      <c r="AY60" s="149">
        <v>0</v>
      </c>
      <c r="AZ60" s="149">
        <v>1.247819861767252</v>
      </c>
      <c r="BA60" s="149">
        <v>0</v>
      </c>
      <c r="BB60" s="149">
        <v>0</v>
      </c>
      <c r="BD60" s="147"/>
    </row>
    <row r="61" spans="1:56" ht="13.5" customHeight="1" x14ac:dyDescent="0.3">
      <c r="A61" s="122" t="s">
        <v>105</v>
      </c>
      <c r="B61" s="123" t="s">
        <v>106</v>
      </c>
      <c r="C61" s="125">
        <v>0.12187410057097187</v>
      </c>
      <c r="D61" s="16">
        <v>0</v>
      </c>
      <c r="E61" s="16">
        <f>('INDEX-Z2'!E66/'INDEX-Z2'!D66-1)*100</f>
        <v>0</v>
      </c>
      <c r="F61" s="16">
        <f>('INDEX-Z2'!F66/'INDEX-Z2'!E66-1)*100</f>
        <v>0</v>
      </c>
      <c r="G61" s="16">
        <f>('INDEX-Z2'!G66/'INDEX-Z2'!F66-1)*100</f>
        <v>0</v>
      </c>
      <c r="H61" s="16">
        <f>('INDEX-Z2'!H66/'INDEX-Z2'!G66-1)*100</f>
        <v>0</v>
      </c>
      <c r="I61" s="16">
        <f>('INDEX-Z2'!I66/'INDEX-Z2'!H66-1)*100</f>
        <v>0</v>
      </c>
      <c r="J61" s="16">
        <f>('INDEX-Z2'!J66/'INDEX-Z2'!I66-1)*100</f>
        <v>0</v>
      </c>
      <c r="K61" s="16">
        <f>('INDEX-Z2'!K66/'INDEX-Z2'!J66-1)*100</f>
        <v>0</v>
      </c>
      <c r="L61" s="16">
        <f>('INDEX-Z2'!L66/'INDEX-Z2'!K66-1)*100</f>
        <v>0</v>
      </c>
      <c r="M61" s="16">
        <f>('INDEX-Z2'!M66/'INDEX-Z2'!L66-1)*100</f>
        <v>0</v>
      </c>
      <c r="N61" s="16">
        <v>0</v>
      </c>
      <c r="O61" s="16">
        <v>0</v>
      </c>
      <c r="P61" s="16">
        <v>0</v>
      </c>
      <c r="Q61" s="16">
        <v>0</v>
      </c>
      <c r="R61" s="72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49">
        <v>0</v>
      </c>
      <c r="AL61" s="149">
        <v>0</v>
      </c>
      <c r="AM61" s="149">
        <v>0</v>
      </c>
      <c r="AN61" s="149">
        <v>0</v>
      </c>
      <c r="AO61" s="149">
        <v>0</v>
      </c>
      <c r="AP61" s="149">
        <v>-0.24694763317500978</v>
      </c>
      <c r="AQ61" s="149">
        <v>0.24755897420252193</v>
      </c>
      <c r="AR61" s="149">
        <v>0</v>
      </c>
      <c r="AS61" s="149">
        <v>0</v>
      </c>
      <c r="AT61" s="149">
        <v>0</v>
      </c>
      <c r="AU61" s="149">
        <v>0</v>
      </c>
      <c r="AV61" s="149">
        <v>0</v>
      </c>
      <c r="AW61" s="149">
        <v>0</v>
      </c>
      <c r="AX61" s="149">
        <v>0</v>
      </c>
      <c r="AY61" s="149">
        <v>0</v>
      </c>
      <c r="AZ61" s="149">
        <v>0</v>
      </c>
      <c r="BA61" s="149">
        <v>0</v>
      </c>
      <c r="BB61" s="149">
        <v>0</v>
      </c>
      <c r="BD61" s="147"/>
    </row>
    <row r="62" spans="1:56" ht="13.5" customHeight="1" x14ac:dyDescent="0.3">
      <c r="A62" s="120" t="s">
        <v>107</v>
      </c>
      <c r="B62" s="121" t="s">
        <v>108</v>
      </c>
      <c r="C62" s="128">
        <v>13.01876863566817</v>
      </c>
      <c r="D62" s="40">
        <v>1.01621842040307</v>
      </c>
      <c r="E62" s="40">
        <f>('INDEX-Z2'!E67/'INDEX-Z2'!D67-1)*100</f>
        <v>1.2361260500975524</v>
      </c>
      <c r="F62" s="40">
        <f>('INDEX-Z2'!F67/'INDEX-Z2'!E67-1)*100</f>
        <v>0.25826784437859018</v>
      </c>
      <c r="G62" s="40">
        <f>('INDEX-Z2'!G67/'INDEX-Z2'!F67-1)*100</f>
        <v>-0.25834159869201345</v>
      </c>
      <c r="H62" s="40">
        <f>('INDEX-Z2'!H67/'INDEX-Z2'!G67-1)*100</f>
        <v>0.90950689097704096</v>
      </c>
      <c r="I62" s="40">
        <f>('INDEX-Z2'!I67/'INDEX-Z2'!H67-1)*100</f>
        <v>1.3656606478141375</v>
      </c>
      <c r="J62" s="40">
        <f>('INDEX-Z2'!J67/'INDEX-Z2'!I67-1)*100</f>
        <v>0.92935599500612032</v>
      </c>
      <c r="K62" s="40">
        <f>('INDEX-Z2'!K67/'INDEX-Z2'!J67-1)*100</f>
        <v>0.39877458590662496</v>
      </c>
      <c r="L62" s="40">
        <f>('INDEX-Z2'!L67/'INDEX-Z2'!K67-1)*100</f>
        <v>4.3549219745421919</v>
      </c>
      <c r="M62" s="40">
        <f>('INDEX-Z2'!M67/'INDEX-Z2'!L67-1)*100</f>
        <v>1.1927885011853823</v>
      </c>
      <c r="N62" s="40">
        <v>2.2027470502004709</v>
      </c>
      <c r="O62" s="40">
        <v>-1.9228562945006411</v>
      </c>
      <c r="P62" s="40">
        <v>-3.9437515461785089</v>
      </c>
      <c r="Q62" s="40">
        <v>0.52090325019831241</v>
      </c>
      <c r="R62" s="73">
        <v>-0.32870910170872403</v>
      </c>
      <c r="S62" s="40">
        <v>0.88331349079378008</v>
      </c>
      <c r="T62" s="40">
        <v>1.0539725381957465</v>
      </c>
      <c r="U62" s="40">
        <v>0.91493271496232431</v>
      </c>
      <c r="V62" s="40">
        <v>0.70473143647793446</v>
      </c>
      <c r="W62" s="40">
        <v>-7.8710504060408581E-2</v>
      </c>
      <c r="X62" s="40">
        <v>0.39551955046284171</v>
      </c>
      <c r="Y62" s="40">
        <v>0.23872564416080877</v>
      </c>
      <c r="Z62" s="40">
        <v>0.49339260008134378</v>
      </c>
      <c r="AA62" s="40">
        <v>0.26248049479364965</v>
      </c>
      <c r="AB62" s="40">
        <v>0.18070256389837169</v>
      </c>
      <c r="AC62" s="40">
        <v>-1.3438056859782499E-2</v>
      </c>
      <c r="AD62" s="40">
        <v>-0.15069458209714526</v>
      </c>
      <c r="AE62" s="40">
        <v>-3.4653673435972809</v>
      </c>
      <c r="AF62" s="40">
        <v>0.63974779353661404</v>
      </c>
      <c r="AG62" s="40">
        <v>0.24864461784508407</v>
      </c>
      <c r="AH62" s="40">
        <v>1.016482676760222</v>
      </c>
      <c r="AI62" s="40">
        <v>2.1790670203416909</v>
      </c>
      <c r="AJ62" s="40">
        <v>0.60693273069361009</v>
      </c>
      <c r="AK62" s="150">
        <v>-2.9998742275371248</v>
      </c>
      <c r="AL62" s="150">
        <v>-0.35430748083957742</v>
      </c>
      <c r="AM62" s="150">
        <v>0.45142593595530744</v>
      </c>
      <c r="AN62" s="150">
        <v>0.22559069172554125</v>
      </c>
      <c r="AO62" s="150">
        <v>1.358999191500887</v>
      </c>
      <c r="AP62" s="150">
        <v>1.94159905048501</v>
      </c>
      <c r="AQ62" s="150">
        <v>0.85802910498544716</v>
      </c>
      <c r="AR62" s="150">
        <v>3.2398336282102314E-2</v>
      </c>
      <c r="AS62" s="150">
        <v>3.5742918914169808</v>
      </c>
      <c r="AT62" s="150">
        <v>0.8747143443289529</v>
      </c>
      <c r="AU62" s="150">
        <v>-0.77843540740495376</v>
      </c>
      <c r="AV62" s="150">
        <v>1.0385943947324394</v>
      </c>
      <c r="AW62" s="150">
        <v>0.46355580348871328</v>
      </c>
      <c r="AX62" s="150">
        <v>1.6541028701963389</v>
      </c>
      <c r="AY62" s="150">
        <v>2.0003756979561915</v>
      </c>
      <c r="AZ62" s="150">
        <v>0.28877877633197713</v>
      </c>
      <c r="BA62" s="150">
        <v>1.155188491727273</v>
      </c>
      <c r="BB62" s="150">
        <v>2.6355409107209349</v>
      </c>
      <c r="BD62" s="147"/>
    </row>
    <row r="63" spans="1:56" ht="13.5" customHeight="1" x14ac:dyDescent="0.3">
      <c r="A63" s="122" t="s">
        <v>109</v>
      </c>
      <c r="B63" s="123" t="s">
        <v>110</v>
      </c>
      <c r="C63" s="125">
        <v>2.1760590961865214</v>
      </c>
      <c r="D63" s="16">
        <v>1.6375337333510931</v>
      </c>
      <c r="E63" s="16">
        <f>('INDEX-Z2'!E68/'INDEX-Z2'!D68-1)*100</f>
        <v>5.7594357990790934</v>
      </c>
      <c r="F63" s="16">
        <f>('INDEX-Z2'!F68/'INDEX-Z2'!E68-1)*100</f>
        <v>1.382971089085494</v>
      </c>
      <c r="G63" s="16">
        <f>('INDEX-Z2'!G68/'INDEX-Z2'!F68-1)*100</f>
        <v>-0.98328952665335256</v>
      </c>
      <c r="H63" s="16">
        <f>('INDEX-Z2'!H68/'INDEX-Z2'!G68-1)*100</f>
        <v>-1.8032519903132815</v>
      </c>
      <c r="I63" s="16">
        <f>('INDEX-Z2'!I68/'INDEX-Z2'!H68-1)*100</f>
        <v>-0.36306664033954883</v>
      </c>
      <c r="J63" s="16">
        <f>('INDEX-Z2'!J68/'INDEX-Z2'!I68-1)*100</f>
        <v>0.51337192697156198</v>
      </c>
      <c r="K63" s="16">
        <f>('INDEX-Z2'!K68/'INDEX-Z2'!J68-1)*100</f>
        <v>-1.1939812742896461</v>
      </c>
      <c r="L63" s="16">
        <f>('INDEX-Z2'!L68/'INDEX-Z2'!K68-1)*100</f>
        <v>0.70085641448169866</v>
      </c>
      <c r="M63" s="16">
        <f>('INDEX-Z2'!M68/'INDEX-Z2'!L68-1)*100</f>
        <v>-0.38262946348250892</v>
      </c>
      <c r="N63" s="16">
        <v>2.5595413994996985</v>
      </c>
      <c r="O63" s="16">
        <v>-0.38117338833955072</v>
      </c>
      <c r="P63" s="16">
        <v>1.0053999485648779</v>
      </c>
      <c r="Q63" s="16">
        <v>2.3590625098503848</v>
      </c>
      <c r="R63" s="72">
        <v>-0.9580423671311844</v>
      </c>
      <c r="S63" s="16">
        <v>1.9062339711137799</v>
      </c>
      <c r="T63" s="16">
        <v>0.33216307459191796</v>
      </c>
      <c r="U63" s="16">
        <v>-1.8428781672537253</v>
      </c>
      <c r="V63" s="16">
        <v>-0.12674807562950141</v>
      </c>
      <c r="W63" s="16">
        <v>-1.1777446791172541</v>
      </c>
      <c r="X63" s="16">
        <v>1.9676130825884153</v>
      </c>
      <c r="Y63" s="16">
        <v>0.77352830559659935</v>
      </c>
      <c r="Z63" s="16">
        <v>1.9516089779171519</v>
      </c>
      <c r="AA63" s="16">
        <v>-0.19271170265669468</v>
      </c>
      <c r="AB63" s="16">
        <v>-0.62745479015966499</v>
      </c>
      <c r="AC63" s="16">
        <v>0.60752716686729435</v>
      </c>
      <c r="AD63" s="16">
        <v>0.61074795270145898</v>
      </c>
      <c r="AE63" s="16">
        <v>-3.334014523790918</v>
      </c>
      <c r="AF63" s="16">
        <v>2.0228164576028433</v>
      </c>
      <c r="AG63" s="16">
        <v>0.98484282879598428</v>
      </c>
      <c r="AH63" s="16">
        <v>1.4875465567351309</v>
      </c>
      <c r="AI63" s="16">
        <v>-0.20374095123412417</v>
      </c>
      <c r="AJ63" s="16">
        <v>0.82238891232513378</v>
      </c>
      <c r="AK63" s="149">
        <v>0.70203609209837925</v>
      </c>
      <c r="AL63" s="149">
        <v>0.41547625705893321</v>
      </c>
      <c r="AM63" s="149">
        <v>1.7621852187890363</v>
      </c>
      <c r="AN63" s="149">
        <v>0.73426250536636761</v>
      </c>
      <c r="AO63" s="149">
        <v>1.4676568904558485</v>
      </c>
      <c r="AP63" s="149">
        <v>4.2957231758999903E-2</v>
      </c>
      <c r="AQ63" s="149">
        <v>-2.205661347805532</v>
      </c>
      <c r="AR63" s="149">
        <v>0.51266873037145722</v>
      </c>
      <c r="AS63" s="149">
        <v>1.7431531593754324</v>
      </c>
      <c r="AT63" s="149">
        <v>-0.50293195518088529</v>
      </c>
      <c r="AU63" s="149">
        <v>0.3903811667470114</v>
      </c>
      <c r="AV63" s="149">
        <v>2.6394985217836897E-2</v>
      </c>
      <c r="AW63" s="149">
        <v>-1.233779257403389</v>
      </c>
      <c r="AX63" s="149">
        <v>0.64372097147933349</v>
      </c>
      <c r="AY63" s="149">
        <v>0.70979511951916319</v>
      </c>
      <c r="AZ63" s="149">
        <v>0.97376547247272072</v>
      </c>
      <c r="BA63" s="149">
        <v>0.7511651287831711</v>
      </c>
      <c r="BB63" s="149">
        <v>0.28272660950161566</v>
      </c>
      <c r="BD63" s="147"/>
    </row>
    <row r="64" spans="1:56" ht="13.5" customHeight="1" x14ac:dyDescent="0.3">
      <c r="A64" s="122" t="s">
        <v>111</v>
      </c>
      <c r="B64" s="123" t="s">
        <v>112</v>
      </c>
      <c r="C64" s="125">
        <v>8.0923544937929268</v>
      </c>
      <c r="D64" s="16">
        <v>0.83259991021933377</v>
      </c>
      <c r="E64" s="16">
        <f>('INDEX-Z2'!E69/'INDEX-Z2'!D69-1)*100</f>
        <v>0.29436187430376126</v>
      </c>
      <c r="F64" s="16">
        <f>('INDEX-Z2'!F69/'INDEX-Z2'!E69-1)*100</f>
        <v>-1.473311245782094E-2</v>
      </c>
      <c r="G64" s="16">
        <f>('INDEX-Z2'!G69/'INDEX-Z2'!F69-1)*100</f>
        <v>-0.11524413070072015</v>
      </c>
      <c r="H64" s="16">
        <f>('INDEX-Z2'!H69/'INDEX-Z2'!G69-1)*100</f>
        <v>2.0430585508792953</v>
      </c>
      <c r="I64" s="16">
        <f>('INDEX-Z2'!I69/'INDEX-Z2'!H69-1)*100</f>
        <v>2.2964194807160165</v>
      </c>
      <c r="J64" s="16">
        <f>('INDEX-Z2'!J69/'INDEX-Z2'!I69-1)*100</f>
        <v>1.2798890804065266</v>
      </c>
      <c r="K64" s="16">
        <f>('INDEX-Z2'!K69/'INDEX-Z2'!J69-1)*100</f>
        <v>1.0059314978406286</v>
      </c>
      <c r="L64" s="16">
        <f>('INDEX-Z2'!L69/'INDEX-Z2'!K69-1)*100</f>
        <v>1.6419740866316479</v>
      </c>
      <c r="M64" s="16">
        <f>('INDEX-Z2'!M69/'INDEX-Z2'!L69-1)*100</f>
        <v>2.0468906508648743</v>
      </c>
      <c r="N64" s="16">
        <v>2.8707526793231297</v>
      </c>
      <c r="O64" s="16">
        <v>-2.959470002832798</v>
      </c>
      <c r="P64" s="16">
        <v>-6.9012334516411205</v>
      </c>
      <c r="Q64" s="16">
        <v>0.16340061995678834</v>
      </c>
      <c r="R64" s="72">
        <v>-0.30814378176210466</v>
      </c>
      <c r="S64" s="16">
        <v>0.88820705529546462</v>
      </c>
      <c r="T64" s="16">
        <v>1.6979360083991146</v>
      </c>
      <c r="U64" s="16">
        <v>2.0830910784845891</v>
      </c>
      <c r="V64" s="16">
        <v>1.3163465355683801</v>
      </c>
      <c r="W64" s="16">
        <v>0.11597233333009438</v>
      </c>
      <c r="X64" s="16">
        <v>0.15317019876781579</v>
      </c>
      <c r="Y64" s="16">
        <v>0.16535194430559841</v>
      </c>
      <c r="Z64" s="16">
        <v>0.14667299849158155</v>
      </c>
      <c r="AA64" s="16">
        <v>0.5160935656637804</v>
      </c>
      <c r="AB64" s="16">
        <v>0.46364071637323701</v>
      </c>
      <c r="AC64" s="16">
        <v>-0.18789869838993223</v>
      </c>
      <c r="AD64" s="16">
        <v>-0.45367622706915256</v>
      </c>
      <c r="AE64" s="16">
        <v>-4.6619700842476242</v>
      </c>
      <c r="AF64" s="16">
        <v>-4.8282965826741417</v>
      </c>
      <c r="AG64" s="16">
        <v>0.11140931675897026</v>
      </c>
      <c r="AH64" s="16">
        <v>1.2900352807151627</v>
      </c>
      <c r="AI64" s="16">
        <v>3.8804625665822385</v>
      </c>
      <c r="AJ64" s="16">
        <v>0.86785348930247252</v>
      </c>
      <c r="AK64" s="149">
        <v>-0.27290876751588922</v>
      </c>
      <c r="AL64" s="149">
        <v>-0.67428325587988169</v>
      </c>
      <c r="AM64" s="149">
        <v>0.13089893228763749</v>
      </c>
      <c r="AN64" s="149">
        <v>0.23200407257601974</v>
      </c>
      <c r="AO64" s="149">
        <v>1.7952343557955608</v>
      </c>
      <c r="AP64" s="149">
        <v>3.2342525672641953</v>
      </c>
      <c r="AQ64" s="149">
        <v>2.1264621366844816</v>
      </c>
      <c r="AR64" s="149">
        <v>-0.10491232150309227</v>
      </c>
      <c r="AS64" s="149">
        <v>0.41275138234608821</v>
      </c>
      <c r="AT64" s="149">
        <v>1.6310626029236719</v>
      </c>
      <c r="AU64" s="149">
        <v>0.75312113717023177</v>
      </c>
      <c r="AV64" s="149">
        <v>1.6532524734295118</v>
      </c>
      <c r="AW64" s="149">
        <v>1.1218306781418219</v>
      </c>
      <c r="AX64" s="149">
        <v>2.5369097235503846</v>
      </c>
      <c r="AY64" s="149">
        <v>1.79391516023375</v>
      </c>
      <c r="AZ64" s="149">
        <v>0.18851595154534273</v>
      </c>
      <c r="BA64" s="149">
        <v>1.7529670044085037</v>
      </c>
      <c r="BB64" s="149">
        <v>4.1196088381838969</v>
      </c>
      <c r="BD64" s="147"/>
    </row>
    <row r="65" spans="1:56" ht="13.5" customHeight="1" x14ac:dyDescent="0.3">
      <c r="A65" s="122" t="s">
        <v>113</v>
      </c>
      <c r="B65" s="123" t="s">
        <v>114</v>
      </c>
      <c r="C65" s="125">
        <v>2.7503550456887247</v>
      </c>
      <c r="D65" s="16">
        <v>1.0205440676355648</v>
      </c>
      <c r="E65" s="16">
        <f>('INDEX-Z2'!E70/'INDEX-Z2'!D70-1)*100</f>
        <v>-3.2449660472222419E-2</v>
      </c>
      <c r="F65" s="16">
        <f>('INDEX-Z2'!F70/'INDEX-Z2'!E70-1)*100</f>
        <v>8.4122050037160889E-3</v>
      </c>
      <c r="G65" s="16">
        <f>('INDEX-Z2'!G70/'INDEX-Z2'!F70-1)*100</f>
        <v>1.8500025846246437E-2</v>
      </c>
      <c r="H65" s="16">
        <f>('INDEX-Z2'!H70/'INDEX-Z2'!G70-1)*100</f>
        <v>0</v>
      </c>
      <c r="I65" s="16">
        <f>('INDEX-Z2'!I70/'INDEX-Z2'!H70-1)*100</f>
        <v>2.4603029067771232E-2</v>
      </c>
      <c r="J65" s="16">
        <f>('INDEX-Z2'!J70/'INDEX-Z2'!I70-1)*100</f>
        <v>0.16434535974014786</v>
      </c>
      <c r="K65" s="16">
        <f>('INDEX-Z2'!K70/'INDEX-Z2'!J70-1)*100</f>
        <v>-8.4961420764639861E-2</v>
      </c>
      <c r="L65" s="16">
        <f>('INDEX-Z2'!L70/'INDEX-Z2'!K70-1)*100</f>
        <v>17.215357563273081</v>
      </c>
      <c r="M65" s="16">
        <f>('INDEX-Z2'!M70/'INDEX-Z2'!L70-1)*100</f>
        <v>-2.1705815215999902E-2</v>
      </c>
      <c r="N65" s="16">
        <v>-0.12044650994459394</v>
      </c>
      <c r="O65" s="16">
        <v>-1.0153178359095794E-2</v>
      </c>
      <c r="P65" s="16">
        <v>0.78385546039736465</v>
      </c>
      <c r="Q65" s="16">
        <v>-5.4237626789621629E-2</v>
      </c>
      <c r="R65" s="72">
        <v>0.16612274687035633</v>
      </c>
      <c r="S65" s="16">
        <v>-1.8331781099756306E-2</v>
      </c>
      <c r="T65" s="16">
        <v>-0.12141776475002031</v>
      </c>
      <c r="U65" s="16">
        <v>1.5472248112713416E-2</v>
      </c>
      <c r="V65" s="16">
        <v>-0.36053925843911871</v>
      </c>
      <c r="W65" s="16">
        <v>0.30267931220269162</v>
      </c>
      <c r="X65" s="16">
        <v>-0.23864591372108057</v>
      </c>
      <c r="Y65" s="16">
        <v>-1.3290056562738073E-2</v>
      </c>
      <c r="Z65" s="16">
        <v>0.23545490844674166</v>
      </c>
      <c r="AA65" s="16">
        <v>-8.3866352750831652E-2</v>
      </c>
      <c r="AB65" s="16">
        <v>5.9524822669687616E-2</v>
      </c>
      <c r="AC65" s="16">
        <v>-4.3346671883182086E-2</v>
      </c>
      <c r="AD65" s="16">
        <v>7.5433689986482477E-2</v>
      </c>
      <c r="AE65" s="16">
        <v>0</v>
      </c>
      <c r="AF65" s="16">
        <v>15.044091213998414</v>
      </c>
      <c r="AG65" s="16">
        <v>1.0248015671177058E-3</v>
      </c>
      <c r="AH65" s="16">
        <v>0</v>
      </c>
      <c r="AI65" s="16">
        <v>0</v>
      </c>
      <c r="AJ65" s="16">
        <v>-0.21355924372122859</v>
      </c>
      <c r="AK65" s="149">
        <v>-12.831190921746494</v>
      </c>
      <c r="AL65" s="149">
        <v>-0.14724643123336101</v>
      </c>
      <c r="AM65" s="149">
        <v>0.14670693327336615</v>
      </c>
      <c r="AN65" s="149">
        <v>-0.2747690205984088</v>
      </c>
      <c r="AO65" s="149">
        <v>0</v>
      </c>
      <c r="AP65" s="149">
        <v>0</v>
      </c>
      <c r="AQ65" s="149">
        <v>0</v>
      </c>
      <c r="AR65" s="149">
        <v>0</v>
      </c>
      <c r="AS65" s="149">
        <v>15.074261967997039</v>
      </c>
      <c r="AT65" s="149">
        <v>2.4495012131753313E-3</v>
      </c>
      <c r="AU65" s="149">
        <v>-5.9494672889626399</v>
      </c>
      <c r="AV65" s="149">
        <v>0.14532630312513728</v>
      </c>
      <c r="AW65" s="149">
        <v>2.6058334355250068E-2</v>
      </c>
      <c r="AX65" s="149">
        <v>-0.10667949758791373</v>
      </c>
      <c r="AY65" s="149">
        <v>3.7876031292527035</v>
      </c>
      <c r="AZ65" s="149">
        <v>0</v>
      </c>
      <c r="BA65" s="149">
        <v>-0.30499246576177086</v>
      </c>
      <c r="BB65" s="149">
        <v>0.1177503596051066</v>
      </c>
      <c r="BD65" s="147"/>
    </row>
    <row r="66" spans="1:56" ht="13.5" customHeight="1" x14ac:dyDescent="0.3">
      <c r="A66" s="120" t="s">
        <v>115</v>
      </c>
      <c r="B66" s="121" t="s">
        <v>116</v>
      </c>
      <c r="C66" s="128">
        <v>3.7801573473047543</v>
      </c>
      <c r="D66" s="40">
        <v>1.0705404206734492E-2</v>
      </c>
      <c r="E66" s="40">
        <f>('INDEX-Z2'!E71/'INDEX-Z2'!D71-1)*100</f>
        <v>-0.13873271854786262</v>
      </c>
      <c r="F66" s="40">
        <f>('INDEX-Z2'!F71/'INDEX-Z2'!E71-1)*100</f>
        <v>0.69041731061896261</v>
      </c>
      <c r="G66" s="40">
        <f>('INDEX-Z2'!G71/'INDEX-Z2'!F71-1)*100</f>
        <v>-0.43002377146529325</v>
      </c>
      <c r="H66" s="40">
        <f>('INDEX-Z2'!H71/'INDEX-Z2'!G71-1)*100</f>
        <v>0.22590276947684895</v>
      </c>
      <c r="I66" s="40">
        <f>('INDEX-Z2'!I71/'INDEX-Z2'!H71-1)*100</f>
        <v>0</v>
      </c>
      <c r="J66" s="40">
        <f>('INDEX-Z2'!J71/'INDEX-Z2'!I71-1)*100</f>
        <v>-0.36937950392019747</v>
      </c>
      <c r="K66" s="40">
        <f>('INDEX-Z2'!K71/'INDEX-Z2'!J71-1)*100</f>
        <v>-1.6047512463783775</v>
      </c>
      <c r="L66" s="40">
        <f>('INDEX-Z2'!L71/'INDEX-Z2'!K71-1)*100</f>
        <v>0.48361604873994324</v>
      </c>
      <c r="M66" s="40">
        <f>('INDEX-Z2'!M71/'INDEX-Z2'!L71-1)*100</f>
        <v>1.7703469168481423</v>
      </c>
      <c r="N66" s="40">
        <v>2.4006146346455814E-2</v>
      </c>
      <c r="O66" s="40">
        <v>0</v>
      </c>
      <c r="P66" s="40">
        <v>1.8240012958425922E-2</v>
      </c>
      <c r="Q66" s="40">
        <v>-0.1101449497426632</v>
      </c>
      <c r="R66" s="73">
        <v>-0.24698605609028146</v>
      </c>
      <c r="S66" s="40">
        <v>0.14819040055642496</v>
      </c>
      <c r="T66" s="40">
        <v>0.14857305678150912</v>
      </c>
      <c r="U66" s="40">
        <v>0</v>
      </c>
      <c r="V66" s="40">
        <v>-0.14383115873785046</v>
      </c>
      <c r="W66" s="40">
        <v>-0.63804256834596451</v>
      </c>
      <c r="X66" s="40">
        <v>0.82406311783127517</v>
      </c>
      <c r="Y66" s="40">
        <v>1.7909440862780457E-2</v>
      </c>
      <c r="Z66" s="40">
        <v>4.8943719209937342E-2</v>
      </c>
      <c r="AA66" s="40">
        <v>0</v>
      </c>
      <c r="AB66" s="40">
        <v>1.4291824171674961E-2</v>
      </c>
      <c r="AC66" s="40">
        <v>2.0325925420818569</v>
      </c>
      <c r="AD66" s="40">
        <v>-0.5246899317508138</v>
      </c>
      <c r="AE66" s="40">
        <v>0</v>
      </c>
      <c r="AF66" s="40">
        <v>-7.1291190245403868E-4</v>
      </c>
      <c r="AG66" s="40">
        <v>0.44031309855316891</v>
      </c>
      <c r="AH66" s="40">
        <v>0</v>
      </c>
      <c r="AI66" s="40">
        <v>0.83596325499992474</v>
      </c>
      <c r="AJ66" s="40">
        <v>1.0011070096016539E-3</v>
      </c>
      <c r="AK66" s="150">
        <v>-0.4136814697637603</v>
      </c>
      <c r="AL66" s="150">
        <v>-9.4819479322383327E-2</v>
      </c>
      <c r="AM66" s="150">
        <v>0.35614948397630908</v>
      </c>
      <c r="AN66" s="150">
        <v>0.49195579513365839</v>
      </c>
      <c r="AO66" s="150">
        <v>-0.2691083457182053</v>
      </c>
      <c r="AP66" s="150">
        <v>-0.1491999066959071</v>
      </c>
      <c r="AQ66" s="150">
        <v>0.2556728582341572</v>
      </c>
      <c r="AR66" s="150">
        <v>-0.67923541678487354</v>
      </c>
      <c r="AS66" s="150">
        <v>-1.0403317862679007</v>
      </c>
      <c r="AT66" s="150">
        <v>0.92741919112355742</v>
      </c>
      <c r="AU66" s="150">
        <v>0</v>
      </c>
      <c r="AV66" s="150">
        <v>0</v>
      </c>
      <c r="AW66" s="150">
        <v>1.199347685358898E-2</v>
      </c>
      <c r="AX66" s="150">
        <v>0</v>
      </c>
      <c r="AY66" s="150">
        <v>0</v>
      </c>
      <c r="AZ66" s="150">
        <v>-5.4525723921161617E-2</v>
      </c>
      <c r="BA66" s="150">
        <v>-0.33096911165523579</v>
      </c>
      <c r="BB66" s="150">
        <v>-9.4396620847203572E-3</v>
      </c>
      <c r="BD66" s="147"/>
    </row>
    <row r="67" spans="1:56" ht="13.5" customHeight="1" x14ac:dyDescent="0.3">
      <c r="A67" s="120" t="s">
        <v>117</v>
      </c>
      <c r="B67" s="121" t="s">
        <v>118</v>
      </c>
      <c r="C67" s="128">
        <v>4.8451722634544039</v>
      </c>
      <c r="D67" s="40">
        <v>-0.31151360094540115</v>
      </c>
      <c r="E67" s="40">
        <f>('INDEX-Z2'!E72/'INDEX-Z2'!D72-1)*100</f>
        <v>-3.161942944729379E-3</v>
      </c>
      <c r="F67" s="40">
        <f>('INDEX-Z2'!F72/'INDEX-Z2'!E72-1)*100</f>
        <v>1.0021004294425762</v>
      </c>
      <c r="G67" s="40">
        <f>('INDEX-Z2'!G72/'INDEX-Z2'!F72-1)*100</f>
        <v>2.8085881937635504</v>
      </c>
      <c r="H67" s="40">
        <f>('INDEX-Z2'!H72/'INDEX-Z2'!G72-1)*100</f>
        <v>1.2557964321667114</v>
      </c>
      <c r="I67" s="40">
        <f>('INDEX-Z2'!I72/'INDEX-Z2'!H72-1)*100</f>
        <v>0.23574896458715688</v>
      </c>
      <c r="J67" s="40">
        <f>('INDEX-Z2'!J72/'INDEX-Z2'!I72-1)*100</f>
        <v>0.72556396473211215</v>
      </c>
      <c r="K67" s="40">
        <f>('INDEX-Z2'!K72/'INDEX-Z2'!J72-1)*100</f>
        <v>-0.2312246294242648</v>
      </c>
      <c r="L67" s="40">
        <f>('INDEX-Z2'!L72/'INDEX-Z2'!K72-1)*100</f>
        <v>0.94141063438402117</v>
      </c>
      <c r="M67" s="40">
        <f>('INDEX-Z2'!M72/'INDEX-Z2'!L72-1)*100</f>
        <v>-0.51765763244183693</v>
      </c>
      <c r="N67" s="40">
        <v>0.27966803058834255</v>
      </c>
      <c r="O67" s="40">
        <v>0.61644194542149755</v>
      </c>
      <c r="P67" s="40">
        <v>-0.52328411047150025</v>
      </c>
      <c r="Q67" s="40">
        <v>1.1936862405452331</v>
      </c>
      <c r="R67" s="73">
        <v>0.59974528778574676</v>
      </c>
      <c r="S67" s="40">
        <v>-4.0199946503760575E-2</v>
      </c>
      <c r="T67" s="40">
        <v>1.615049012477221</v>
      </c>
      <c r="U67" s="40">
        <v>-0.21792201207492257</v>
      </c>
      <c r="V67" s="40">
        <v>-0.58121692067325537</v>
      </c>
      <c r="W67" s="40">
        <v>0.48015522835374025</v>
      </c>
      <c r="X67" s="40">
        <v>2.0619852953324802</v>
      </c>
      <c r="Y67" s="40">
        <v>7.9885536574892058E-2</v>
      </c>
      <c r="Z67" s="40">
        <v>0.73844003868752672</v>
      </c>
      <c r="AA67" s="40">
        <v>0.47951221532127875</v>
      </c>
      <c r="AB67" s="40">
        <v>-1.6961956453648619</v>
      </c>
      <c r="AC67" s="40">
        <v>2.1064571482056982</v>
      </c>
      <c r="AD67" s="40">
        <v>0.32310861134583035</v>
      </c>
      <c r="AE67" s="40">
        <v>0.99937714780682363</v>
      </c>
      <c r="AF67" s="40">
        <v>1.2971890215098085</v>
      </c>
      <c r="AG67" s="40">
        <v>-0.67265673232521639</v>
      </c>
      <c r="AH67" s="40">
        <v>0.30986585100543085</v>
      </c>
      <c r="AI67" s="40">
        <v>8.3716443950265784E-4</v>
      </c>
      <c r="AJ67" s="40">
        <v>-0.14002334546003858</v>
      </c>
      <c r="AK67" s="150">
        <v>1.8716967924103711</v>
      </c>
      <c r="AL67" s="150">
        <v>-0.47778250482791718</v>
      </c>
      <c r="AM67" s="150">
        <v>-0.90072309764912539</v>
      </c>
      <c r="AN67" s="150">
        <v>0.16865243157426768</v>
      </c>
      <c r="AO67" s="150">
        <v>-0.50735953539842171</v>
      </c>
      <c r="AP67" s="150">
        <v>0.80179718243829079</v>
      </c>
      <c r="AQ67" s="150">
        <v>-0.35944106081157168</v>
      </c>
      <c r="AR67" s="150">
        <v>0.77818574133874385</v>
      </c>
      <c r="AS67" s="150">
        <v>-0.59783116609817277</v>
      </c>
      <c r="AT67" s="150">
        <v>1.3530365884301787</v>
      </c>
      <c r="AU67" s="150">
        <v>1.1478682409018726</v>
      </c>
      <c r="AV67" s="150">
        <v>-0.41144769866413577</v>
      </c>
      <c r="AW67" s="150">
        <v>0.63477384747137044</v>
      </c>
      <c r="AX67" s="150">
        <v>0.28030404468653014</v>
      </c>
      <c r="AY67" s="150">
        <v>-0.25375086096466326</v>
      </c>
      <c r="AZ67" s="150">
        <v>1.3969581926671637</v>
      </c>
      <c r="BA67" s="150">
        <v>6.9685547163288675E-2</v>
      </c>
      <c r="BB67" s="150">
        <v>0.34331028712015765</v>
      </c>
      <c r="BD67" s="147"/>
    </row>
    <row r="68" spans="1:56" ht="21.75" customHeight="1" x14ac:dyDescent="0.3">
      <c r="A68" s="122" t="s">
        <v>119</v>
      </c>
      <c r="B68" s="123" t="s">
        <v>120</v>
      </c>
      <c r="C68" s="125">
        <v>1.4098649336662032</v>
      </c>
      <c r="D68" s="16">
        <v>-3.2042647673713454E-2</v>
      </c>
      <c r="E68" s="16">
        <f>('INDEX-Z2'!E73/'INDEX-Z2'!D73-1)*100</f>
        <v>-0.60607962743199906</v>
      </c>
      <c r="F68" s="16">
        <f>('INDEX-Z2'!F73/'INDEX-Z2'!E73-1)*100</f>
        <v>2.9884000258122656</v>
      </c>
      <c r="G68" s="16">
        <f>('INDEX-Z2'!G73/'INDEX-Z2'!F73-1)*100</f>
        <v>8.4749399538405648</v>
      </c>
      <c r="H68" s="16">
        <f>('INDEX-Z2'!H73/'INDEX-Z2'!G73-1)*100</f>
        <v>0.45423506236130784</v>
      </c>
      <c r="I68" s="16">
        <f>('INDEX-Z2'!I73/'INDEX-Z2'!H73-1)*100</f>
        <v>-1.1942266035968263</v>
      </c>
      <c r="J68" s="16">
        <f>('INDEX-Z2'!J73/'INDEX-Z2'!I73-1)*100</f>
        <v>0.54643217690182322</v>
      </c>
      <c r="K68" s="16">
        <f>('INDEX-Z2'!K73/'INDEX-Z2'!J73-1)*100</f>
        <v>-0.80789268818882709</v>
      </c>
      <c r="L68" s="16">
        <f>('INDEX-Z2'!L73/'INDEX-Z2'!K73-1)*100</f>
        <v>0.69004623769965967</v>
      </c>
      <c r="M68" s="16">
        <f>('INDEX-Z2'!M73/'INDEX-Z2'!L73-1)*100</f>
        <v>-0.20278560311749461</v>
      </c>
      <c r="N68" s="16">
        <v>0.58545491083872303</v>
      </c>
      <c r="O68" s="16">
        <v>3.0571995526878615</v>
      </c>
      <c r="P68" s="16">
        <v>2.6817792820667652</v>
      </c>
      <c r="Q68" s="16">
        <v>0.26162441857151553</v>
      </c>
      <c r="R68" s="72">
        <v>-0.16808919121661381</v>
      </c>
      <c r="S68" s="16">
        <v>-2.2780533848132389E-2</v>
      </c>
      <c r="T68" s="16">
        <v>0.96960580793088447</v>
      </c>
      <c r="U68" s="16">
        <v>-0.58600322809332361</v>
      </c>
      <c r="V68" s="16">
        <v>-0.2919679873214398</v>
      </c>
      <c r="W68" s="16">
        <v>-1.056535370427536</v>
      </c>
      <c r="X68" s="16">
        <v>6.6925231322613854</v>
      </c>
      <c r="Y68" s="16">
        <v>0.12629881788153341</v>
      </c>
      <c r="Z68" s="16">
        <v>0.53723978818467355</v>
      </c>
      <c r="AA68" s="16">
        <v>-0.14227438239721835</v>
      </c>
      <c r="AB68" s="16">
        <v>-3.3322045980463066</v>
      </c>
      <c r="AC68" s="16">
        <v>5.2078297780784322</v>
      </c>
      <c r="AD68" s="16">
        <v>-1.0143257140084074</v>
      </c>
      <c r="AE68" s="16">
        <v>0.99937714780677922</v>
      </c>
      <c r="AF68" s="16">
        <v>0.17669816356276158</v>
      </c>
      <c r="AG68" s="16">
        <v>-0.93477236496514182</v>
      </c>
      <c r="AH68" s="16">
        <v>0.11872549776625885</v>
      </c>
      <c r="AI68" s="16">
        <v>0.28158184508639295</v>
      </c>
      <c r="AJ68" s="16">
        <v>0.27753047263985309</v>
      </c>
      <c r="AK68" s="149">
        <v>0.66478969705519031</v>
      </c>
      <c r="AL68" s="149">
        <v>-0.39274476889085141</v>
      </c>
      <c r="AM68" s="149">
        <v>-0.90553919293325791</v>
      </c>
      <c r="AN68" s="149">
        <v>-1.5225732216425758</v>
      </c>
      <c r="AO68" s="149">
        <v>-0.73973745148003811</v>
      </c>
      <c r="AP68" s="149">
        <v>0.40394790794113788</v>
      </c>
      <c r="AQ68" s="149">
        <v>-0.58459077529720016</v>
      </c>
      <c r="AR68" s="149">
        <v>0.51907509685829023</v>
      </c>
      <c r="AS68" s="149">
        <v>-1.6955175021914237</v>
      </c>
      <c r="AT68" s="149">
        <v>1.6003170356713836</v>
      </c>
      <c r="AU68" s="149">
        <v>3.0901723414054061</v>
      </c>
      <c r="AV68" s="149">
        <v>-0.90966022237251032</v>
      </c>
      <c r="AW68" s="149">
        <v>-1.3993063119259741</v>
      </c>
      <c r="AX68" s="149">
        <v>1.4376277438040042</v>
      </c>
      <c r="AY68" s="149">
        <v>1.2583332447940077</v>
      </c>
      <c r="AZ68" s="149">
        <v>0.53808262491585879</v>
      </c>
      <c r="BA68" s="149">
        <v>0.16579780792380916</v>
      </c>
      <c r="BB68" s="149">
        <v>-1.9707886207401937</v>
      </c>
      <c r="BD68" s="147"/>
    </row>
    <row r="69" spans="1:56" ht="13.5" customHeight="1" x14ac:dyDescent="0.3">
      <c r="A69" s="122" t="s">
        <v>121</v>
      </c>
      <c r="B69" s="123" t="s">
        <v>122</v>
      </c>
      <c r="C69" s="125">
        <v>0.12875325058972431</v>
      </c>
      <c r="D69" s="16">
        <v>0</v>
      </c>
      <c r="E69" s="16">
        <f>('INDEX-Z2'!E74/'INDEX-Z2'!D74-1)*100</f>
        <v>0</v>
      </c>
      <c r="F69" s="16">
        <f>('INDEX-Z2'!F74/'INDEX-Z2'!E74-1)*100</f>
        <v>0</v>
      </c>
      <c r="G69" s="16">
        <f>('INDEX-Z2'!G74/'INDEX-Z2'!F74-1)*100</f>
        <v>0</v>
      </c>
      <c r="H69" s="16">
        <f>('INDEX-Z2'!H74/'INDEX-Z2'!G74-1)*100</f>
        <v>0</v>
      </c>
      <c r="I69" s="16">
        <f>('INDEX-Z2'!I74/'INDEX-Z2'!H74-1)*100</f>
        <v>0</v>
      </c>
      <c r="J69" s="16">
        <f>('INDEX-Z2'!J74/'INDEX-Z2'!I74-1)*100</f>
        <v>0</v>
      </c>
      <c r="K69" s="16">
        <f>('INDEX-Z2'!K74/'INDEX-Z2'!J74-1)*100</f>
        <v>0</v>
      </c>
      <c r="L69" s="16">
        <f>('INDEX-Z2'!L74/'INDEX-Z2'!K74-1)*100</f>
        <v>0</v>
      </c>
      <c r="M69" s="16">
        <f>('INDEX-Z2'!M74/'INDEX-Z2'!L74-1)*100</f>
        <v>-3.0806295610766976</v>
      </c>
      <c r="N69" s="16">
        <v>0</v>
      </c>
      <c r="O69" s="16">
        <v>0</v>
      </c>
      <c r="P69" s="16">
        <v>-2.4972043102102881</v>
      </c>
      <c r="Q69" s="16">
        <v>0</v>
      </c>
      <c r="R69" s="72">
        <v>2.8667798098560349</v>
      </c>
      <c r="S69" s="16">
        <v>0</v>
      </c>
      <c r="T69" s="16">
        <v>0.96294988985956564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0.62463145620064164</v>
      </c>
      <c r="AC69" s="16">
        <v>-0.20734764372192238</v>
      </c>
      <c r="AD69" s="16">
        <v>0</v>
      </c>
      <c r="AE69" s="16">
        <v>0.99937714780680142</v>
      </c>
      <c r="AF69" s="16">
        <v>-0.97481422406087859</v>
      </c>
      <c r="AG69" s="16">
        <v>1.6313211375290848</v>
      </c>
      <c r="AH69" s="16">
        <v>4.6596374271721475</v>
      </c>
      <c r="AI69" s="16">
        <v>0</v>
      </c>
      <c r="AJ69" s="16">
        <v>0</v>
      </c>
      <c r="AK69" s="149">
        <v>0</v>
      </c>
      <c r="AL69" s="149">
        <v>0</v>
      </c>
      <c r="AM69" s="149">
        <v>0</v>
      </c>
      <c r="AN69" s="149">
        <v>8.8500023216965928</v>
      </c>
      <c r="AO69" s="149">
        <v>0</v>
      </c>
      <c r="AP69" s="149">
        <v>3.51600603897535</v>
      </c>
      <c r="AQ69" s="149">
        <v>0</v>
      </c>
      <c r="AR69" s="149">
        <v>0</v>
      </c>
      <c r="AS69" s="149">
        <v>0</v>
      </c>
      <c r="AT69" s="149">
        <v>0</v>
      </c>
      <c r="AU69" s="149">
        <v>0</v>
      </c>
      <c r="AV69" s="149">
        <v>0</v>
      </c>
      <c r="AW69" s="149">
        <v>0</v>
      </c>
      <c r="AX69" s="149">
        <v>1.6292004701721652</v>
      </c>
      <c r="AY69" s="149">
        <v>0</v>
      </c>
      <c r="AZ69" s="149">
        <v>0</v>
      </c>
      <c r="BA69" s="149">
        <v>0</v>
      </c>
      <c r="BB69" s="149">
        <v>0</v>
      </c>
      <c r="BD69" s="147"/>
    </row>
    <row r="70" spans="1:56" ht="20.25" customHeight="1" x14ac:dyDescent="0.3">
      <c r="A70" s="122" t="s">
        <v>123</v>
      </c>
      <c r="B70" s="123" t="s">
        <v>124</v>
      </c>
      <c r="C70" s="125">
        <v>0.75074883480058263</v>
      </c>
      <c r="D70" s="16">
        <v>0.50751886843205529</v>
      </c>
      <c r="E70" s="16">
        <f>('INDEX-Z2'!E75/'INDEX-Z2'!D75-1)*100</f>
        <v>1.0825468793820736</v>
      </c>
      <c r="F70" s="16">
        <f>('INDEX-Z2'!F75/'INDEX-Z2'!E75-1)*100</f>
        <v>9.5582782425940316E-2</v>
      </c>
      <c r="G70" s="16">
        <f>('INDEX-Z2'!G75/'INDEX-Z2'!F75-1)*100</f>
        <v>-0.20133365689027904</v>
      </c>
      <c r="H70" s="16">
        <f>('INDEX-Z2'!H75/'INDEX-Z2'!G75-1)*100</f>
        <v>0.14803065966908502</v>
      </c>
      <c r="I70" s="16">
        <f>('INDEX-Z2'!I75/'INDEX-Z2'!H75-1)*100</f>
        <v>0.2702999597183009</v>
      </c>
      <c r="J70" s="16">
        <f>('INDEX-Z2'!J75/'INDEX-Z2'!I75-1)*100</f>
        <v>0.13188618001325203</v>
      </c>
      <c r="K70" s="16">
        <f>('INDEX-Z2'!K75/'INDEX-Z2'!J75-1)*100</f>
        <v>0.14187664955847001</v>
      </c>
      <c r="L70" s="16">
        <f>('INDEX-Z2'!L75/'INDEX-Z2'!K75-1)*100</f>
        <v>-1.5868650324223799</v>
      </c>
      <c r="M70" s="16">
        <f>('INDEX-Z2'!M75/'INDEX-Z2'!L75-1)*100</f>
        <v>-0.74204605841425852</v>
      </c>
      <c r="N70" s="16">
        <v>0.60571106996512025</v>
      </c>
      <c r="O70" s="16">
        <v>-0.25287000833565942</v>
      </c>
      <c r="P70" s="16">
        <v>-0.27083487505371595</v>
      </c>
      <c r="Q70" s="16">
        <v>2.3605933330088869</v>
      </c>
      <c r="R70" s="72">
        <v>-0.50546532923743115</v>
      </c>
      <c r="S70" s="16">
        <v>-1.812516709634715</v>
      </c>
      <c r="T70" s="16">
        <v>2.1615126130300366</v>
      </c>
      <c r="U70" s="16">
        <v>-0.9076756873324876</v>
      </c>
      <c r="V70" s="16">
        <v>0.73050962506313599</v>
      </c>
      <c r="W70" s="16">
        <v>-1.4317848582101611E-2</v>
      </c>
      <c r="X70" s="16">
        <v>1.6529509946757504</v>
      </c>
      <c r="Y70" s="16">
        <v>0.23771693422051499</v>
      </c>
      <c r="Z70" s="16">
        <v>1.9800358489612924</v>
      </c>
      <c r="AA70" s="16">
        <v>1.9606956185168656</v>
      </c>
      <c r="AB70" s="16">
        <v>0.46502657646281254</v>
      </c>
      <c r="AC70" s="16">
        <v>2.3317680443768474E-2</v>
      </c>
      <c r="AD70" s="16">
        <v>0.96596041551566714</v>
      </c>
      <c r="AE70" s="16">
        <v>0.99937714780680142</v>
      </c>
      <c r="AF70" s="16">
        <v>0.15475464028575914</v>
      </c>
      <c r="AG70" s="16">
        <v>0.5764867137294738</v>
      </c>
      <c r="AH70" s="16">
        <v>-1.0867514221331698</v>
      </c>
      <c r="AI70" s="16">
        <v>-1.3233132123787215</v>
      </c>
      <c r="AJ70" s="16">
        <v>0.11889230124597638</v>
      </c>
      <c r="AK70" s="149">
        <v>2.4857384214867384</v>
      </c>
      <c r="AL70" s="149">
        <v>6.6575870852125796E-2</v>
      </c>
      <c r="AM70" s="149">
        <v>-0.54943109521952138</v>
      </c>
      <c r="AN70" s="149">
        <v>-0.38172150794192339</v>
      </c>
      <c r="AO70" s="149">
        <v>0.86719617140169625</v>
      </c>
      <c r="AP70" s="149">
        <v>0.83415379073001894</v>
      </c>
      <c r="AQ70" s="149">
        <v>0.7847629408603618</v>
      </c>
      <c r="AR70" s="149">
        <v>5.5474112977949019E-2</v>
      </c>
      <c r="AS70" s="149">
        <v>1.1097646385397564</v>
      </c>
      <c r="AT70" s="149">
        <v>1.0942985664145199</v>
      </c>
      <c r="AU70" s="149">
        <v>1.7564029577604945</v>
      </c>
      <c r="AV70" s="149">
        <v>4.2439478419975529E-3</v>
      </c>
      <c r="AW70" s="149">
        <v>0.25831492791932309</v>
      </c>
      <c r="AX70" s="149">
        <v>0.60431706915027306</v>
      </c>
      <c r="AY70" s="149">
        <v>-0.62381971909173384</v>
      </c>
      <c r="AZ70" s="149">
        <v>-0.36466126687499933</v>
      </c>
      <c r="BA70" s="149">
        <v>0.82730026749273122</v>
      </c>
      <c r="BB70" s="149">
        <v>3.6107979776011989</v>
      </c>
      <c r="BD70" s="147"/>
    </row>
    <row r="71" spans="1:56" ht="13.5" customHeight="1" x14ac:dyDescent="0.3">
      <c r="A71" s="122" t="s">
        <v>125</v>
      </c>
      <c r="B71" s="123" t="s">
        <v>126</v>
      </c>
      <c r="C71" s="125">
        <v>1.1162399601435604</v>
      </c>
      <c r="D71" s="16">
        <v>0</v>
      </c>
      <c r="E71" s="16">
        <f>('INDEX-Z2'!E76/'INDEX-Z2'!D76-1)*100</f>
        <v>0</v>
      </c>
      <c r="F71" s="16">
        <f>('INDEX-Z2'!F76/'INDEX-Z2'!E76-1)*100</f>
        <v>0</v>
      </c>
      <c r="G71" s="16">
        <f>('INDEX-Z2'!G76/'INDEX-Z2'!F76-1)*100</f>
        <v>2.4267789621633673</v>
      </c>
      <c r="H71" s="16">
        <f>('INDEX-Z2'!H76/'INDEX-Z2'!G76-1)*100</f>
        <v>0</v>
      </c>
      <c r="I71" s="16">
        <f>('INDEX-Z2'!I76/'INDEX-Z2'!H76-1)*100</f>
        <v>0</v>
      </c>
      <c r="J71" s="16">
        <f>('INDEX-Z2'!J76/'INDEX-Z2'!I76-1)*100</f>
        <v>0</v>
      </c>
      <c r="K71" s="16">
        <f>('INDEX-Z2'!K76/'INDEX-Z2'!J76-1)*100</f>
        <v>0</v>
      </c>
      <c r="L71" s="16">
        <f>('INDEX-Z2'!L76/'INDEX-Z2'!K76-1)*100</f>
        <v>0</v>
      </c>
      <c r="M71" s="16">
        <f>('INDEX-Z2'!M76/'INDEX-Z2'!L76-1)*100</f>
        <v>0</v>
      </c>
      <c r="N71" s="16">
        <v>0</v>
      </c>
      <c r="O71" s="16">
        <v>0</v>
      </c>
      <c r="P71" s="16">
        <v>0</v>
      </c>
      <c r="Q71" s="16">
        <v>0</v>
      </c>
      <c r="R71" s="72">
        <v>0</v>
      </c>
      <c r="S71" s="16">
        <v>0.72254521361396762</v>
      </c>
      <c r="T71" s="16">
        <v>1.8287076234303923</v>
      </c>
      <c r="U71" s="16">
        <v>-2.0581097314764651E-2</v>
      </c>
      <c r="V71" s="16">
        <v>-1.8752176847991464E-4</v>
      </c>
      <c r="W71" s="16">
        <v>0</v>
      </c>
      <c r="X71" s="16">
        <v>0.17487878110331589</v>
      </c>
      <c r="Y71" s="16">
        <v>6.9027937416024088E-3</v>
      </c>
      <c r="Z71" s="16">
        <v>6.38541016104055E-2</v>
      </c>
      <c r="AA71" s="16">
        <v>4.1743728081300446E-2</v>
      </c>
      <c r="AB71" s="16">
        <v>-0.14830772289119443</v>
      </c>
      <c r="AC71" s="16">
        <v>0.18132402348873811</v>
      </c>
      <c r="AD71" s="16">
        <v>2.8347691101956229E-2</v>
      </c>
      <c r="AE71" s="16">
        <v>0.99937714780680142</v>
      </c>
      <c r="AF71" s="16">
        <v>0.11414326972514743</v>
      </c>
      <c r="AG71" s="16">
        <v>-0.2649911410534167</v>
      </c>
      <c r="AH71" s="16">
        <v>2.6838160705477954E-2</v>
      </c>
      <c r="AI71" s="16">
        <v>7.2713812016900192E-5</v>
      </c>
      <c r="AJ71" s="16">
        <v>-1.2162137531668282E-2</v>
      </c>
      <c r="AK71" s="149">
        <v>0.16236381211254258</v>
      </c>
      <c r="AL71" s="149">
        <v>-4.2153434107838894E-2</v>
      </c>
      <c r="AM71" s="149">
        <v>-7.9121984325170036E-2</v>
      </c>
      <c r="AN71" s="149">
        <v>1.9933695789298156E-2</v>
      </c>
      <c r="AO71" s="149">
        <v>-6.0055987850005099E-2</v>
      </c>
      <c r="AP71" s="149">
        <v>9.4483694968627852E-2</v>
      </c>
      <c r="AQ71" s="149">
        <v>-4.2655806909597249E-2</v>
      </c>
      <c r="AR71" s="149">
        <v>2.6711728929027956</v>
      </c>
      <c r="AS71" s="149">
        <v>-6.941742267598805E-2</v>
      </c>
      <c r="AT71" s="149">
        <v>0.15627766552170907</v>
      </c>
      <c r="AU71" s="149">
        <v>-5.0161218012556574E-2</v>
      </c>
      <c r="AV71" s="149">
        <v>3.6356111450186468E-2</v>
      </c>
      <c r="AW71" s="149">
        <v>-6.870557100999708E-2</v>
      </c>
      <c r="AX71" s="149">
        <v>0.14292432967624169</v>
      </c>
      <c r="AY71" s="149">
        <v>9.5140384750180829E-2</v>
      </c>
      <c r="AZ71" s="149">
        <v>0.12404992596990461</v>
      </c>
      <c r="BA71" s="149">
        <v>4.2245466856584812E-2</v>
      </c>
      <c r="BB71" s="149">
        <v>-1.6039438747328383E-2</v>
      </c>
      <c r="BD71" s="147"/>
    </row>
    <row r="72" spans="1:56" ht="13.5" customHeight="1" x14ac:dyDescent="0.3">
      <c r="A72" s="122" t="s">
        <v>127</v>
      </c>
      <c r="B72" s="123" t="s">
        <v>128</v>
      </c>
      <c r="C72" s="125">
        <v>1.2065850154745159</v>
      </c>
      <c r="D72" s="16">
        <v>-0.11237424111589789</v>
      </c>
      <c r="E72" s="16">
        <f>('INDEX-Z2'!E77/'INDEX-Z2'!D77-1)*100</f>
        <v>2.8393746429355993E-2</v>
      </c>
      <c r="F72" s="16">
        <f>('INDEX-Z2'!F77/'INDEX-Z2'!E77-1)*100</f>
        <v>1.3296163766162605</v>
      </c>
      <c r="G72" s="16">
        <f>('INDEX-Z2'!G77/'INDEX-Z2'!F77-1)*100</f>
        <v>0.34525143250507817</v>
      </c>
      <c r="H72" s="16">
        <f>('INDEX-Z2'!H77/'INDEX-Z2'!G77-1)*100</f>
        <v>4.3036866325636858</v>
      </c>
      <c r="I72" s="16">
        <f>('INDEX-Z2'!I77/'INDEX-Z2'!H77-1)*100</f>
        <v>-0.6764558151207245</v>
      </c>
      <c r="J72" s="16">
        <f>('INDEX-Z2'!J77/'INDEX-Z2'!I77-1)*100</f>
        <v>2.0356171035385451</v>
      </c>
      <c r="K72" s="16">
        <f>('INDEX-Z2'!K77/'INDEX-Z2'!J77-1)*100</f>
        <v>1.7831934007173089E-4</v>
      </c>
      <c r="L72" s="16">
        <f>('INDEX-Z2'!L77/'INDEX-Z2'!K77-1)*100</f>
        <v>0.34766203012928099</v>
      </c>
      <c r="M72" s="16">
        <f>('INDEX-Z2'!M77/'INDEX-Z2'!L77-1)*100</f>
        <v>0.64109892000943081</v>
      </c>
      <c r="N72" s="16">
        <v>-0.22255260487872297</v>
      </c>
      <c r="O72" s="16">
        <v>-0.11193798884150397</v>
      </c>
      <c r="P72" s="16">
        <v>-3.352019454092825</v>
      </c>
      <c r="Q72" s="16">
        <v>1.4442848486219129</v>
      </c>
      <c r="R72" s="72">
        <v>1.0784052838146874</v>
      </c>
      <c r="S72" s="16">
        <v>0.86681595990265592</v>
      </c>
      <c r="T72" s="16">
        <v>1.6265467168632641</v>
      </c>
      <c r="U72" s="16">
        <v>-1.3673304646499851E-2</v>
      </c>
      <c r="V72" s="16">
        <v>-1.0941882058186692</v>
      </c>
      <c r="W72" s="16">
        <v>1.4783772803599327</v>
      </c>
      <c r="X72" s="16">
        <v>0.32177165658240359</v>
      </c>
      <c r="Y72" s="16">
        <v>-0.49302373728053794</v>
      </c>
      <c r="Z72" s="16">
        <v>1.5869660730283508</v>
      </c>
      <c r="AA72" s="16">
        <v>1.0087396939284901</v>
      </c>
      <c r="AB72" s="16">
        <v>-2.4795351222345219</v>
      </c>
      <c r="AC72" s="16">
        <v>1.1157923493634314</v>
      </c>
      <c r="AD72" s="16">
        <v>0.20662861189737214</v>
      </c>
      <c r="AE72" s="16">
        <v>0.99937714780680142</v>
      </c>
      <c r="AF72" s="16">
        <v>0.86979078928609965</v>
      </c>
      <c r="AG72" s="16">
        <v>-0.14996923583723287</v>
      </c>
      <c r="AH72" s="16">
        <v>1.4748387622866899</v>
      </c>
      <c r="AI72" s="16">
        <v>0.59733921603661599</v>
      </c>
      <c r="AJ72" s="16">
        <v>-0.61403353820681517</v>
      </c>
      <c r="AK72" s="149">
        <v>5.4081223428199543</v>
      </c>
      <c r="AL72" s="149">
        <v>5.4407426903968492E-2</v>
      </c>
      <c r="AM72" s="149">
        <v>-0.81397732273181811</v>
      </c>
      <c r="AN72" s="149">
        <v>0.84006199634527601</v>
      </c>
      <c r="AO72" s="149">
        <v>0.30390214191187148</v>
      </c>
      <c r="AP72" s="149">
        <v>-0.52218013094560423</v>
      </c>
      <c r="AQ72" s="149">
        <v>0.301560602502704</v>
      </c>
      <c r="AR72" s="149">
        <v>0.99909644406468434</v>
      </c>
      <c r="AS72" s="149">
        <v>-0.35226145364304351</v>
      </c>
      <c r="AT72" s="149">
        <v>0.68896270711011898</v>
      </c>
      <c r="AU72" s="149">
        <v>0.33426902990343343</v>
      </c>
      <c r="AV72" s="149">
        <v>0.11139129344674981</v>
      </c>
      <c r="AW72" s="149">
        <v>2.4425258333506061</v>
      </c>
      <c r="AX72" s="149">
        <v>-1.0798810904336098</v>
      </c>
      <c r="AY72" s="149">
        <v>-0.30735743286413042</v>
      </c>
      <c r="AZ72" s="149">
        <v>0.86275523967624945</v>
      </c>
      <c r="BA72" s="149">
        <v>-1.2207529215323802</v>
      </c>
      <c r="BB72" s="149">
        <v>1.5101914930549354</v>
      </c>
      <c r="BD72" s="147"/>
    </row>
    <row r="73" spans="1:56" ht="13.5" customHeight="1" x14ac:dyDescent="0.3">
      <c r="A73" s="122" t="s">
        <v>129</v>
      </c>
      <c r="B73" s="123" t="s">
        <v>130</v>
      </c>
      <c r="C73" s="125">
        <v>0.23298026877981823</v>
      </c>
      <c r="D73" s="16">
        <v>-5.1343092197281166</v>
      </c>
      <c r="E73" s="16">
        <f>('INDEX-Z2'!E78/'INDEX-Z2'!D78-1)*100</f>
        <v>-0.56492101718436105</v>
      </c>
      <c r="F73" s="16">
        <f>('INDEX-Z2'!F78/'INDEX-Z2'!E78-1)*100</f>
        <v>-1.1387240051558778</v>
      </c>
      <c r="G73" s="16">
        <f>('INDEX-Z2'!G78/'INDEX-Z2'!F78-1)*100</f>
        <v>1.7937815572681481</v>
      </c>
      <c r="H73" s="16">
        <f>('INDEX-Z2'!H78/'INDEX-Z2'!G78-1)*100</f>
        <v>4.894922333900098E-2</v>
      </c>
      <c r="I73" s="16">
        <f>('INDEX-Z2'!I78/'INDEX-Z2'!H78-1)*100</f>
        <v>10.85162594996576</v>
      </c>
      <c r="J73" s="16">
        <f>('INDEX-Z2'!J78/'INDEX-Z2'!I78-1)*100</f>
        <v>0.45165656446772839</v>
      </c>
      <c r="K73" s="16">
        <f>('INDEX-Z2'!K78/'INDEX-Z2'!J78-1)*100</f>
        <v>-0.74400620981562859</v>
      </c>
      <c r="L73" s="16">
        <f>('INDEX-Z2'!L78/'INDEX-Z2'!K78-1)*100</f>
        <v>13.396585560195362</v>
      </c>
      <c r="M73" s="16">
        <f>('INDEX-Z2'!M78/'INDEX-Z2'!L78-1)*100</f>
        <v>-5.7150292778139207</v>
      </c>
      <c r="N73" s="16">
        <v>1.4387645256562553</v>
      </c>
      <c r="O73" s="16">
        <v>-1.0353671063462189</v>
      </c>
      <c r="P73" s="16">
        <v>-2.8017789509138802</v>
      </c>
      <c r="Q73" s="16">
        <v>5.7171350379283004</v>
      </c>
      <c r="R73" s="72">
        <v>4.8229163950158416</v>
      </c>
      <c r="S73" s="16">
        <v>-2.0703877359203759</v>
      </c>
      <c r="T73" s="16">
        <v>2.3093979836497081</v>
      </c>
      <c r="U73" s="16">
        <v>0.93619404358677993</v>
      </c>
      <c r="V73" s="16">
        <v>-4.1719480877691284</v>
      </c>
      <c r="W73" s="16">
        <v>4.860450558314966</v>
      </c>
      <c r="X73" s="16">
        <v>0.20696280445935411</v>
      </c>
      <c r="Y73" s="16">
        <v>1.8259604270910899</v>
      </c>
      <c r="Z73" s="16">
        <v>-1.4942377346065183</v>
      </c>
      <c r="AA73" s="16">
        <v>-0.5849673421089534</v>
      </c>
      <c r="AB73" s="16">
        <v>-3.0375371538471696</v>
      </c>
      <c r="AC73" s="16">
        <v>5.9630068867944086</v>
      </c>
      <c r="AD73" s="16">
        <v>5.0239876429277359</v>
      </c>
      <c r="AE73" s="16">
        <v>0.99937714780682363</v>
      </c>
      <c r="AF73" s="16">
        <v>12.451896715872323</v>
      </c>
      <c r="AG73" s="16">
        <v>-5.1737477160117562</v>
      </c>
      <c r="AH73" s="16">
        <v>-0.81472994711201396</v>
      </c>
      <c r="AI73" s="16">
        <v>-0.37454057522897699</v>
      </c>
      <c r="AJ73" s="16">
        <v>-0.76536587651079291</v>
      </c>
      <c r="AK73" s="149">
        <v>-1.3920607101338911</v>
      </c>
      <c r="AL73" s="149">
        <v>-4.8545199937762851</v>
      </c>
      <c r="AM73" s="149">
        <v>-4.5109755330523864</v>
      </c>
      <c r="AN73" s="149">
        <v>1.79491232923632</v>
      </c>
      <c r="AO73" s="149">
        <v>-6.8641090182020692</v>
      </c>
      <c r="AP73" s="149">
        <v>8.3475179768645713</v>
      </c>
      <c r="AQ73" s="149">
        <v>-5.3029817249118043</v>
      </c>
      <c r="AR73" s="149">
        <v>-3.0891115926327428</v>
      </c>
      <c r="AS73" s="149">
        <v>-3.3245294092986155</v>
      </c>
      <c r="AT73" s="149">
        <v>8.3673026886383681</v>
      </c>
      <c r="AU73" s="149">
        <v>0.53822605494304732</v>
      </c>
      <c r="AV73" s="149">
        <v>-3.0880167701533789</v>
      </c>
      <c r="AW73" s="149">
        <v>4.1481562609094302</v>
      </c>
      <c r="AX73" s="149">
        <v>0.76832578590724232</v>
      </c>
      <c r="AY73" s="149">
        <v>-5.5557729686012021</v>
      </c>
      <c r="AZ73" s="149">
        <v>15.265455483437385</v>
      </c>
      <c r="BA73" s="149">
        <v>2.9024390243902189</v>
      </c>
      <c r="BB73" s="149">
        <v>-1.4765891750959215</v>
      </c>
      <c r="BD73" s="147"/>
    </row>
    <row r="74" spans="1:56" ht="13.5" customHeight="1" x14ac:dyDescent="0.3">
      <c r="A74" s="120" t="s">
        <v>131</v>
      </c>
      <c r="B74" s="121" t="s">
        <v>132</v>
      </c>
      <c r="C74" s="128">
        <v>4.486061719744435</v>
      </c>
      <c r="D74" s="40">
        <v>11.251800979021676</v>
      </c>
      <c r="E74" s="40">
        <f>('INDEX-Z2'!E79/'INDEX-Z2'!D79-1)*100</f>
        <v>0</v>
      </c>
      <c r="F74" s="40">
        <f>('INDEX-Z2'!F79/'INDEX-Z2'!E79-1)*100</f>
        <v>0</v>
      </c>
      <c r="G74" s="40">
        <f>('INDEX-Z2'!G79/'INDEX-Z2'!F79-1)*100</f>
        <v>0</v>
      </c>
      <c r="H74" s="40">
        <f>('INDEX-Z2'!H79/'INDEX-Z2'!G79-1)*100</f>
        <v>0</v>
      </c>
      <c r="I74" s="40">
        <f>('INDEX-Z2'!I79/'INDEX-Z2'!H79-1)*100</f>
        <v>0</v>
      </c>
      <c r="J74" s="40">
        <f>('INDEX-Z2'!J79/'INDEX-Z2'!I79-1)*100</f>
        <v>0</v>
      </c>
      <c r="K74" s="40">
        <f>('INDEX-Z2'!K79/'INDEX-Z2'!J79-1)*100</f>
        <v>0</v>
      </c>
      <c r="L74" s="40">
        <f>('INDEX-Z2'!L79/'INDEX-Z2'!K79-1)*100</f>
        <v>0</v>
      </c>
      <c r="M74" s="40">
        <f>('INDEX-Z2'!M79/'INDEX-Z2'!L79-1)*100</f>
        <v>0</v>
      </c>
      <c r="N74" s="40">
        <v>0</v>
      </c>
      <c r="O74" s="40">
        <v>0</v>
      </c>
      <c r="P74" s="40">
        <v>15.195060202985889</v>
      </c>
      <c r="Q74" s="40">
        <v>0</v>
      </c>
      <c r="R74" s="73">
        <v>0</v>
      </c>
      <c r="S74" s="40">
        <v>6.2124355487846561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4.0163985611459729</v>
      </c>
      <c r="AC74" s="40">
        <v>2.3304582886976677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0</v>
      </c>
      <c r="AJ74" s="40">
        <v>0</v>
      </c>
      <c r="AK74" s="150">
        <v>0</v>
      </c>
      <c r="AL74" s="150">
        <v>0</v>
      </c>
      <c r="AM74" s="150">
        <v>0</v>
      </c>
      <c r="AN74" s="150">
        <v>2.3215148329427393</v>
      </c>
      <c r="AO74" s="150">
        <v>0</v>
      </c>
      <c r="AP74" s="150">
        <v>0</v>
      </c>
      <c r="AQ74" s="150">
        <v>0</v>
      </c>
      <c r="AR74" s="150">
        <v>0</v>
      </c>
      <c r="AS74" s="150">
        <v>0</v>
      </c>
      <c r="AT74" s="150">
        <v>0</v>
      </c>
      <c r="AU74" s="150">
        <v>0</v>
      </c>
      <c r="AV74" s="150">
        <v>0</v>
      </c>
      <c r="AW74" s="150">
        <v>0</v>
      </c>
      <c r="AX74" s="150">
        <v>0</v>
      </c>
      <c r="AY74" s="150">
        <v>0</v>
      </c>
      <c r="AZ74" s="150">
        <v>2.4743705154974815</v>
      </c>
      <c r="BA74" s="150">
        <v>0</v>
      </c>
      <c r="BB74" s="150">
        <v>0</v>
      </c>
      <c r="BD74" s="147"/>
    </row>
    <row r="75" spans="1:56" ht="19.5" customHeight="1" x14ac:dyDescent="0.3">
      <c r="A75" s="122" t="s">
        <v>133</v>
      </c>
      <c r="B75" s="123" t="s">
        <v>134</v>
      </c>
      <c r="C75" s="125">
        <v>0.28324001761333917</v>
      </c>
      <c r="D75" s="16">
        <v>5.7554278811059012</v>
      </c>
      <c r="E75" s="16">
        <f>('INDEX-Z2'!E80/'INDEX-Z2'!D80-1)*100</f>
        <v>0</v>
      </c>
      <c r="F75" s="16">
        <f>('INDEX-Z2'!F80/'INDEX-Z2'!E80-1)*100</f>
        <v>0</v>
      </c>
      <c r="G75" s="16">
        <f>('INDEX-Z2'!G80/'INDEX-Z2'!F80-1)*100</f>
        <v>0</v>
      </c>
      <c r="H75" s="16">
        <f>('INDEX-Z2'!H80/'INDEX-Z2'!G80-1)*100</f>
        <v>0</v>
      </c>
      <c r="I75" s="16">
        <f>('INDEX-Z2'!I80/'INDEX-Z2'!H80-1)*100</f>
        <v>0</v>
      </c>
      <c r="J75" s="16">
        <f>('INDEX-Z2'!J80/'INDEX-Z2'!I80-1)*100</f>
        <v>0</v>
      </c>
      <c r="K75" s="16">
        <f>('INDEX-Z2'!K80/'INDEX-Z2'!J80-1)*100</f>
        <v>0</v>
      </c>
      <c r="L75" s="16">
        <f>('INDEX-Z2'!L80/'INDEX-Z2'!K80-1)*100</f>
        <v>0</v>
      </c>
      <c r="M75" s="16">
        <f>('INDEX-Z2'!M80/'INDEX-Z2'!L80-1)*100</f>
        <v>0</v>
      </c>
      <c r="N75" s="16">
        <v>0</v>
      </c>
      <c r="O75" s="16">
        <v>0</v>
      </c>
      <c r="P75" s="16">
        <v>22.988009253618191</v>
      </c>
      <c r="Q75" s="16">
        <v>0</v>
      </c>
      <c r="R75" s="72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11.803398874989469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49">
        <v>0</v>
      </c>
      <c r="AL75" s="149">
        <v>0</v>
      </c>
      <c r="AM75" s="149">
        <v>0</v>
      </c>
      <c r="AN75" s="149">
        <v>0</v>
      </c>
      <c r="AO75" s="149">
        <v>0</v>
      </c>
      <c r="AP75" s="149">
        <v>0</v>
      </c>
      <c r="AQ75" s="149">
        <v>0</v>
      </c>
      <c r="AR75" s="149">
        <v>0</v>
      </c>
      <c r="AS75" s="149">
        <v>0</v>
      </c>
      <c r="AT75" s="149">
        <v>0</v>
      </c>
      <c r="AU75" s="149">
        <v>0</v>
      </c>
      <c r="AV75" s="149">
        <v>0</v>
      </c>
      <c r="AW75" s="149">
        <v>0</v>
      </c>
      <c r="AX75" s="149">
        <v>0</v>
      </c>
      <c r="AY75" s="149">
        <v>0</v>
      </c>
      <c r="AZ75" s="149">
        <v>0</v>
      </c>
      <c r="BA75" s="149">
        <v>0</v>
      </c>
      <c r="BB75" s="149">
        <v>0</v>
      </c>
      <c r="BD75" s="147"/>
    </row>
    <row r="76" spans="1:56" ht="13.5" customHeight="1" x14ac:dyDescent="0.3">
      <c r="A76" s="122" t="s">
        <v>135</v>
      </c>
      <c r="B76" s="123" t="s">
        <v>136</v>
      </c>
      <c r="C76" s="125">
        <v>1.5976540488642037</v>
      </c>
      <c r="D76" s="16">
        <v>19.034674703751353</v>
      </c>
      <c r="E76" s="16">
        <f>('INDEX-Z2'!E81/'INDEX-Z2'!D81-1)*100</f>
        <v>0</v>
      </c>
      <c r="F76" s="16">
        <f>('INDEX-Z2'!F81/'INDEX-Z2'!E81-1)*100</f>
        <v>0</v>
      </c>
      <c r="G76" s="16">
        <f>('INDEX-Z2'!G81/'INDEX-Z2'!F81-1)*100</f>
        <v>0</v>
      </c>
      <c r="H76" s="16">
        <f>('INDEX-Z2'!H81/'INDEX-Z2'!G81-1)*100</f>
        <v>0</v>
      </c>
      <c r="I76" s="16">
        <f>('INDEX-Z2'!I81/'INDEX-Z2'!H81-1)*100</f>
        <v>0</v>
      </c>
      <c r="J76" s="16">
        <f>('INDEX-Z2'!J81/'INDEX-Z2'!I81-1)*100</f>
        <v>0</v>
      </c>
      <c r="K76" s="16">
        <f>('INDEX-Z2'!K81/'INDEX-Z2'!J81-1)*100</f>
        <v>0</v>
      </c>
      <c r="L76" s="16">
        <f>('INDEX-Z2'!L81/'INDEX-Z2'!K81-1)*100</f>
        <v>0</v>
      </c>
      <c r="M76" s="16">
        <f>('INDEX-Z2'!M81/'INDEX-Z2'!L81-1)*100</f>
        <v>0</v>
      </c>
      <c r="N76" s="16">
        <v>0</v>
      </c>
      <c r="O76" s="16">
        <v>0</v>
      </c>
      <c r="P76" s="16">
        <v>17.350117377098062</v>
      </c>
      <c r="Q76" s="16">
        <v>0</v>
      </c>
      <c r="R76" s="72">
        <v>0</v>
      </c>
      <c r="S76" s="16">
        <v>31.101519285309042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3.2958017542542795</v>
      </c>
      <c r="AC76" s="16">
        <v>3.599525228525291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49">
        <v>0</v>
      </c>
      <c r="AL76" s="149">
        <v>0</v>
      </c>
      <c r="AM76" s="149">
        <v>0</v>
      </c>
      <c r="AN76" s="149">
        <v>5.6668319537827916</v>
      </c>
      <c r="AO76" s="149">
        <v>0</v>
      </c>
      <c r="AP76" s="149">
        <v>0</v>
      </c>
      <c r="AQ76" s="149">
        <v>0</v>
      </c>
      <c r="AR76" s="149">
        <v>0</v>
      </c>
      <c r="AS76" s="149">
        <v>0</v>
      </c>
      <c r="AT76" s="149">
        <v>0</v>
      </c>
      <c r="AU76" s="149">
        <v>0</v>
      </c>
      <c r="AV76" s="149">
        <v>0</v>
      </c>
      <c r="AW76" s="149">
        <v>0</v>
      </c>
      <c r="AX76" s="149">
        <v>0</v>
      </c>
      <c r="AY76" s="149">
        <v>0</v>
      </c>
      <c r="AZ76" s="149">
        <v>2.705337746469394</v>
      </c>
      <c r="BA76" s="149">
        <v>0</v>
      </c>
      <c r="BB76" s="149">
        <v>0</v>
      </c>
      <c r="BD76" s="147"/>
    </row>
    <row r="77" spans="1:56" ht="13.5" customHeight="1" x14ac:dyDescent="0.3">
      <c r="A77" s="122" t="s">
        <v>137</v>
      </c>
      <c r="B77" s="123" t="s">
        <v>138</v>
      </c>
      <c r="C77" s="125">
        <v>2.6051676532668924</v>
      </c>
      <c r="D77" s="16">
        <v>6.6654366198801274</v>
      </c>
      <c r="E77" s="16">
        <f>('INDEX-Z2'!E82/'INDEX-Z2'!D82-1)*100</f>
        <v>0</v>
      </c>
      <c r="F77" s="16">
        <f>('INDEX-Z2'!F82/'INDEX-Z2'!E82-1)*100</f>
        <v>0</v>
      </c>
      <c r="G77" s="16">
        <f>('INDEX-Z2'!G82/'INDEX-Z2'!F82-1)*100</f>
        <v>0</v>
      </c>
      <c r="H77" s="16">
        <f>('INDEX-Z2'!H82/'INDEX-Z2'!G82-1)*100</f>
        <v>0</v>
      </c>
      <c r="I77" s="16">
        <f>('INDEX-Z2'!I82/'INDEX-Z2'!H82-1)*100</f>
        <v>0</v>
      </c>
      <c r="J77" s="16">
        <f>('INDEX-Z2'!J82/'INDEX-Z2'!I82-1)*100</f>
        <v>0</v>
      </c>
      <c r="K77" s="16">
        <f>('INDEX-Z2'!K82/'INDEX-Z2'!J82-1)*100</f>
        <v>0</v>
      </c>
      <c r="L77" s="16">
        <f>('INDEX-Z2'!L82/'INDEX-Z2'!K82-1)*100</f>
        <v>0</v>
      </c>
      <c r="M77" s="16">
        <f>('INDEX-Z2'!M82/'INDEX-Z2'!L82-1)*100</f>
        <v>0</v>
      </c>
      <c r="N77" s="16">
        <v>0</v>
      </c>
      <c r="O77" s="16">
        <v>0</v>
      </c>
      <c r="P77" s="16">
        <v>12.655681952340615</v>
      </c>
      <c r="Q77" s="16">
        <v>0</v>
      </c>
      <c r="R77" s="72">
        <v>0</v>
      </c>
      <c r="S77" s="16">
        <v>-6.8802178727028647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3.5769171872258365</v>
      </c>
      <c r="AC77" s="16">
        <v>1.6639526522157944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49">
        <v>0</v>
      </c>
      <c r="AL77" s="149">
        <v>0</v>
      </c>
      <c r="AM77" s="149">
        <v>0</v>
      </c>
      <c r="AN77" s="149">
        <v>-2.2064307079383561E-2</v>
      </c>
      <c r="AO77" s="149">
        <v>0</v>
      </c>
      <c r="AP77" s="149">
        <v>0</v>
      </c>
      <c r="AQ77" s="149">
        <v>0</v>
      </c>
      <c r="AR77" s="149">
        <v>0</v>
      </c>
      <c r="AS77" s="149">
        <v>0</v>
      </c>
      <c r="AT77" s="149">
        <v>0</v>
      </c>
      <c r="AU77" s="149">
        <v>0</v>
      </c>
      <c r="AV77" s="149">
        <v>0</v>
      </c>
      <c r="AW77" s="149">
        <v>0</v>
      </c>
      <c r="AX77" s="149">
        <v>0</v>
      </c>
      <c r="AY77" s="149">
        <v>0</v>
      </c>
      <c r="AZ77" s="149">
        <v>2.6188295300621167</v>
      </c>
      <c r="BA77" s="149">
        <v>0</v>
      </c>
      <c r="BB77" s="149">
        <v>0</v>
      </c>
      <c r="BD77" s="147"/>
    </row>
    <row r="78" spans="1:56" ht="13.5" customHeight="1" x14ac:dyDescent="0.3">
      <c r="A78" s="120" t="s">
        <v>139</v>
      </c>
      <c r="B78" s="121" t="s">
        <v>140</v>
      </c>
      <c r="C78" s="128">
        <v>2.0230796231853247</v>
      </c>
      <c r="D78" s="40">
        <v>0.84840241969179608</v>
      </c>
      <c r="E78" s="40">
        <f>('INDEX-Z2'!E83/'INDEX-Z2'!D83-1)*100</f>
        <v>0</v>
      </c>
      <c r="F78" s="40">
        <f>('INDEX-Z2'!F83/'INDEX-Z2'!E83-1)*100</f>
        <v>0.34705086110853323</v>
      </c>
      <c r="G78" s="40">
        <f>('INDEX-Z2'!G83/'INDEX-Z2'!F83-1)*100</f>
        <v>0.347350999294882</v>
      </c>
      <c r="H78" s="40">
        <f>('INDEX-Z2'!H83/'INDEX-Z2'!G83-1)*100</f>
        <v>1.3966233151029739</v>
      </c>
      <c r="I78" s="40">
        <f>('INDEX-Z2'!I83/'INDEX-Z2'!H83-1)*100</f>
        <v>-0.7081615754420123</v>
      </c>
      <c r="J78" s="40">
        <f>('INDEX-Z2'!J83/'INDEX-Z2'!I83-1)*100</f>
        <v>2.0047615870719238</v>
      </c>
      <c r="K78" s="40">
        <f>('INDEX-Z2'!K83/'INDEX-Z2'!J83-1)*100</f>
        <v>0.94601304403816311</v>
      </c>
      <c r="L78" s="40">
        <f>('INDEX-Z2'!L83/'INDEX-Z2'!K83-1)*100</f>
        <v>0.14730617959488601</v>
      </c>
      <c r="M78" s="40">
        <f>('INDEX-Z2'!M83/'INDEX-Z2'!L83-1)*100</f>
        <v>1.8000446361507327</v>
      </c>
      <c r="N78" s="40">
        <v>-1.2835563903300096</v>
      </c>
      <c r="O78" s="40">
        <v>-0.36383005258736612</v>
      </c>
      <c r="P78" s="40">
        <v>3.1460771572343837</v>
      </c>
      <c r="Q78" s="40">
        <v>0.17936054463909556</v>
      </c>
      <c r="R78" s="73">
        <v>0.73804929576539724</v>
      </c>
      <c r="S78" s="40">
        <v>1.2518438573338342</v>
      </c>
      <c r="T78" s="40">
        <v>0.77056504115604607</v>
      </c>
      <c r="U78" s="40">
        <v>6.2628423700417102E-4</v>
      </c>
      <c r="V78" s="40">
        <v>-0.38212141471410943</v>
      </c>
      <c r="W78" s="40">
        <v>-0.37792972966727012</v>
      </c>
      <c r="X78" s="40">
        <v>-0.5198369345176479</v>
      </c>
      <c r="Y78" s="40">
        <v>1.3851094200629746</v>
      </c>
      <c r="Z78" s="40">
        <v>-0.13281905341960831</v>
      </c>
      <c r="AA78" s="40">
        <v>0.21134790083617361</v>
      </c>
      <c r="AB78" s="40">
        <v>-2.0288572357981427</v>
      </c>
      <c r="AC78" s="40">
        <v>3.3762138552874132</v>
      </c>
      <c r="AD78" s="40">
        <v>-0.77177790597058049</v>
      </c>
      <c r="AE78" s="40">
        <v>0</v>
      </c>
      <c r="AF78" s="40">
        <v>-0.31377603248689923</v>
      </c>
      <c r="AG78" s="40">
        <v>0.30422307829680584</v>
      </c>
      <c r="AH78" s="40">
        <v>-0.30331308763518194</v>
      </c>
      <c r="AI78" s="40">
        <v>-3.2406338609407044</v>
      </c>
      <c r="AJ78" s="40">
        <v>4.8548592163059068</v>
      </c>
      <c r="AK78" s="150">
        <v>-1.2441335088068994</v>
      </c>
      <c r="AL78" s="150">
        <v>0</v>
      </c>
      <c r="AM78" s="150">
        <v>-1.1758629644591734</v>
      </c>
      <c r="AN78" s="150">
        <v>7.8038081100695322E-2</v>
      </c>
      <c r="AO78" s="150">
        <v>-4.917561344418564E-2</v>
      </c>
      <c r="AP78" s="150">
        <v>0.29113126151290025</v>
      </c>
      <c r="AQ78" s="150">
        <v>-0.26590293580922575</v>
      </c>
      <c r="AR78" s="150">
        <v>0.37914324518806275</v>
      </c>
      <c r="AS78" s="150">
        <v>-0.14816363891763107</v>
      </c>
      <c r="AT78" s="150">
        <v>0.60855362321137196</v>
      </c>
      <c r="AU78" s="150">
        <v>0.29271918583719803</v>
      </c>
      <c r="AV78" s="150">
        <v>9.5044105971098247E-2</v>
      </c>
      <c r="AW78" s="150">
        <v>9.7112309827873666E-2</v>
      </c>
      <c r="AX78" s="150">
        <v>-1.3112436548185502</v>
      </c>
      <c r="AY78" s="150">
        <v>0.71895375165713649</v>
      </c>
      <c r="AZ78" s="150">
        <v>10.688008735373145</v>
      </c>
      <c r="BA78" s="150">
        <v>0</v>
      </c>
      <c r="BB78" s="150">
        <v>-9.436429631037857E-3</v>
      </c>
      <c r="BD78" s="147"/>
    </row>
    <row r="79" spans="1:56" ht="13.5" customHeight="1" x14ac:dyDescent="0.3">
      <c r="A79" s="122" t="s">
        <v>141</v>
      </c>
      <c r="B79" s="123" t="s">
        <v>142</v>
      </c>
      <c r="C79" s="125">
        <v>0.95095627252838955</v>
      </c>
      <c r="D79" s="16">
        <v>-3.2763141652902839E-3</v>
      </c>
      <c r="E79" s="16">
        <f>('INDEX-Z2'!E84/'INDEX-Z2'!D84-1)*100</f>
        <v>0</v>
      </c>
      <c r="F79" s="16">
        <f>('INDEX-Z2'!F84/'INDEX-Z2'!E84-1)*100</f>
        <v>0.79345557142329604</v>
      </c>
      <c r="G79" s="16">
        <f>('INDEX-Z2'!G84/'INDEX-Z2'!F84-1)*100</f>
        <v>-0.27789385258749633</v>
      </c>
      <c r="H79" s="16">
        <f>('INDEX-Z2'!H84/'INDEX-Z2'!G84-1)*100</f>
        <v>3.1988621424886343</v>
      </c>
      <c r="I79" s="16">
        <f>('INDEX-Z2'!I84/'INDEX-Z2'!H84-1)*100</f>
        <v>0</v>
      </c>
      <c r="J79" s="16">
        <f>('INDEX-Z2'!J84/'INDEX-Z2'!I84-1)*100</f>
        <v>1.7785048271380166</v>
      </c>
      <c r="K79" s="16">
        <f>('INDEX-Z2'!K84/'INDEX-Z2'!J84-1)*100</f>
        <v>-0.54867900178208195</v>
      </c>
      <c r="L79" s="16">
        <f>('INDEX-Z2'!L84/'INDEX-Z2'!K84-1)*100</f>
        <v>0.94033184568200756</v>
      </c>
      <c r="M79" s="16">
        <f>('INDEX-Z2'!M84/'INDEX-Z2'!L84-1)*100</f>
        <v>1.129967024569134</v>
      </c>
      <c r="N79" s="16">
        <v>1.5640137001889931</v>
      </c>
      <c r="O79" s="16">
        <v>1.4674381658237534</v>
      </c>
      <c r="P79" s="16">
        <v>2.7301737886319177</v>
      </c>
      <c r="Q79" s="16">
        <v>0.19889819584852919</v>
      </c>
      <c r="R79" s="72">
        <v>0.4729091681685782</v>
      </c>
      <c r="S79" s="16">
        <v>-9.5610436515580766E-2</v>
      </c>
      <c r="T79" s="16">
        <v>0.9184081445510639</v>
      </c>
      <c r="U79" s="16">
        <v>1.3927466031793401E-3</v>
      </c>
      <c r="V79" s="16">
        <v>0.15576444630116537</v>
      </c>
      <c r="W79" s="16">
        <v>0.6344167314341842</v>
      </c>
      <c r="X79" s="16">
        <v>-0.93352561968846892</v>
      </c>
      <c r="Y79" s="16">
        <v>1.6699546440315061</v>
      </c>
      <c r="Z79" s="16">
        <v>-0.29121877599677104</v>
      </c>
      <c r="AA79" s="16">
        <v>0.46413713068021423</v>
      </c>
      <c r="AB79" s="16">
        <v>0</v>
      </c>
      <c r="AC79" s="16">
        <v>0.52361337490696158</v>
      </c>
      <c r="AD79" s="16">
        <v>-7.2071170843045707E-2</v>
      </c>
      <c r="AE79" s="16">
        <v>0</v>
      </c>
      <c r="AF79" s="16">
        <v>5.8985416537410629</v>
      </c>
      <c r="AG79" s="16">
        <v>0</v>
      </c>
      <c r="AH79" s="16">
        <v>0</v>
      </c>
      <c r="AI79" s="16">
        <v>0.15286950316477999</v>
      </c>
      <c r="AJ79" s="16">
        <v>0</v>
      </c>
      <c r="AK79" s="149">
        <v>0.18636998836967233</v>
      </c>
      <c r="AL79" s="149">
        <v>0</v>
      </c>
      <c r="AM79" s="149">
        <v>0</v>
      </c>
      <c r="AN79" s="149">
        <v>0.58426517314100757</v>
      </c>
      <c r="AO79" s="149">
        <v>-9.9607571848958631E-2</v>
      </c>
      <c r="AP79" s="149">
        <v>0.58994264170413313</v>
      </c>
      <c r="AQ79" s="149">
        <v>0</v>
      </c>
      <c r="AR79" s="149">
        <v>0</v>
      </c>
      <c r="AS79" s="149">
        <v>-0.29970811588381219</v>
      </c>
      <c r="AT79" s="149">
        <v>1.2332907778832114</v>
      </c>
      <c r="AU79" s="149">
        <v>0.54959315873501779</v>
      </c>
      <c r="AV79" s="149">
        <v>0.19087204369050426</v>
      </c>
      <c r="AW79" s="149">
        <v>-0.1259134635499537</v>
      </c>
      <c r="AX79" s="149">
        <v>0.11445387021415954</v>
      </c>
      <c r="AY79" s="149">
        <v>9.9163715836514399E-4</v>
      </c>
      <c r="AZ79" s="149">
        <v>1.9249772387845088</v>
      </c>
      <c r="BA79" s="149">
        <v>0</v>
      </c>
      <c r="BB79" s="149">
        <v>0.16118982074311283</v>
      </c>
      <c r="BD79" s="147"/>
    </row>
    <row r="80" spans="1:56" ht="13.5" customHeight="1" x14ac:dyDescent="0.3">
      <c r="A80" s="122" t="s">
        <v>143</v>
      </c>
      <c r="B80" s="123" t="s">
        <v>144</v>
      </c>
      <c r="C80" s="125">
        <v>1.072123350656935</v>
      </c>
      <c r="D80" s="16">
        <v>1.5206181072140446</v>
      </c>
      <c r="E80" s="16">
        <f>('INDEX-Z2'!E85/'INDEX-Z2'!D85-1)*100</f>
        <v>0</v>
      </c>
      <c r="F80" s="16">
        <f>('INDEX-Z2'!F85/'INDEX-Z2'!E85-1)*100</f>
        <v>0</v>
      </c>
      <c r="G80" s="16">
        <f>('INDEX-Z2'!G85/'INDEX-Z2'!F85-1)*100</f>
        <v>0.83729542066581786</v>
      </c>
      <c r="H80" s="16">
        <f>('INDEX-Z2'!H85/'INDEX-Z2'!G85-1)*100</f>
        <v>0</v>
      </c>
      <c r="I80" s="16">
        <f>('INDEX-Z2'!I85/'INDEX-Z2'!H85-1)*100</f>
        <v>-1.274497632990057</v>
      </c>
      <c r="J80" s="16">
        <f>('INDEX-Z2'!J85/'INDEX-Z2'!I85-1)*100</f>
        <v>2.188041160786991</v>
      </c>
      <c r="K80" s="16">
        <f>('INDEX-Z2'!K85/'INDEX-Z2'!J85-1)*100</f>
        <v>2.1519378207493611</v>
      </c>
      <c r="L80" s="16">
        <f>('INDEX-Z2'!L85/'INDEX-Z2'!K85-1)*100</f>
        <v>-0.47559576225730815</v>
      </c>
      <c r="M80" s="16">
        <f>('INDEX-Z2'!M85/'INDEX-Z2'!L85-1)*100</f>
        <v>2.3338619931045024</v>
      </c>
      <c r="N80" s="16">
        <v>-3.5077643200322028</v>
      </c>
      <c r="O80" s="16">
        <v>-1.8669713403878463</v>
      </c>
      <c r="P80" s="16">
        <v>3.4990585209021097</v>
      </c>
      <c r="Q80" s="16">
        <v>0.16297118401233934</v>
      </c>
      <c r="R80" s="72">
        <v>0.96054460910384165</v>
      </c>
      <c r="S80" s="16">
        <v>2.377113860516511</v>
      </c>
      <c r="T80" s="16">
        <v>0.65008212851942471</v>
      </c>
      <c r="U80" s="16">
        <v>0</v>
      </c>
      <c r="V80" s="16">
        <v>-0.821639573283095</v>
      </c>
      <c r="W80" s="16">
        <v>-1.2132920625797072</v>
      </c>
      <c r="X80" s="16">
        <v>-0.17208673861984769</v>
      </c>
      <c r="Y80" s="16">
        <v>1.1474924809987215</v>
      </c>
      <c r="Z80" s="16">
        <v>0</v>
      </c>
      <c r="AA80" s="16">
        <v>0</v>
      </c>
      <c r="AB80" s="16">
        <v>-3.7329840834808836</v>
      </c>
      <c r="AC80" s="16">
        <v>5.8651506705241996</v>
      </c>
      <c r="AD80" s="16">
        <v>-1.3514789014117241</v>
      </c>
      <c r="AE80" s="16">
        <v>0</v>
      </c>
      <c r="AF80" s="16">
        <v>-5.5273790054248906</v>
      </c>
      <c r="AG80" s="16">
        <v>0.59041704264783945</v>
      </c>
      <c r="AH80" s="16">
        <v>-0.58697619459944228</v>
      </c>
      <c r="AI80" s="16">
        <v>-6.4330294763982181</v>
      </c>
      <c r="AJ80" s="16">
        <v>9.7434748323862017</v>
      </c>
      <c r="AK80" s="149">
        <v>-2.5566944207629061</v>
      </c>
      <c r="AL80" s="149">
        <v>0</v>
      </c>
      <c r="AM80" s="149">
        <v>-2.2851498737870846</v>
      </c>
      <c r="AN80" s="149">
        <v>-0.41069528510639941</v>
      </c>
      <c r="AO80" s="149">
        <v>0</v>
      </c>
      <c r="AP80" s="149">
        <v>5.3999778049096392E-5</v>
      </c>
      <c r="AQ80" s="149">
        <v>-0.52645145279607286</v>
      </c>
      <c r="AR80" s="149">
        <v>0.75261794363259416</v>
      </c>
      <c r="AS80" s="149">
        <v>0</v>
      </c>
      <c r="AT80" s="149">
        <v>-4.1552061870175905E-4</v>
      </c>
      <c r="AU80" s="149">
        <v>3.9239468390617205E-2</v>
      </c>
      <c r="AV80" s="149">
        <v>0</v>
      </c>
      <c r="AW80" s="149">
        <v>0.31873603915133497</v>
      </c>
      <c r="AX80" s="149">
        <v>-2.7216990903090266</v>
      </c>
      <c r="AY80" s="149">
        <v>1.4499485846906524</v>
      </c>
      <c r="AZ80" s="149">
        <v>19.482680336452106</v>
      </c>
      <c r="BA80" s="149">
        <v>0</v>
      </c>
      <c r="BB80" s="149">
        <v>-0.15551508688352866</v>
      </c>
      <c r="BD80" s="147"/>
    </row>
    <row r="81" spans="1:56" ht="13.5" customHeight="1" x14ac:dyDescent="0.3">
      <c r="A81" s="120" t="s">
        <v>145</v>
      </c>
      <c r="B81" s="121" t="s">
        <v>146</v>
      </c>
      <c r="C81" s="128">
        <v>5.8084682578235993</v>
      </c>
      <c r="D81" s="40">
        <v>3.256834416292298</v>
      </c>
      <c r="E81" s="40">
        <f>('INDEX-Z2'!E86/'INDEX-Z2'!D86-1)*100</f>
        <v>-0.19130400925914115</v>
      </c>
      <c r="F81" s="40">
        <f>('INDEX-Z2'!F86/'INDEX-Z2'!E86-1)*100</f>
        <v>0.16593409414544791</v>
      </c>
      <c r="G81" s="40">
        <f>('INDEX-Z2'!G86/'INDEX-Z2'!F86-1)*100</f>
        <v>0.16016376341179139</v>
      </c>
      <c r="H81" s="40">
        <f>('INDEX-Z2'!H86/'INDEX-Z2'!G86-1)*100</f>
        <v>-7.0140853431677197E-2</v>
      </c>
      <c r="I81" s="40">
        <f>('INDEX-Z2'!I86/'INDEX-Z2'!H86-1)*100</f>
        <v>0.37577640282850933</v>
      </c>
      <c r="J81" s="40">
        <f>('INDEX-Z2'!J86/'INDEX-Z2'!I86-1)*100</f>
        <v>0.36904697070443415</v>
      </c>
      <c r="K81" s="40">
        <f>('INDEX-Z2'!K86/'INDEX-Z2'!J86-1)*100</f>
        <v>0.12426644768979145</v>
      </c>
      <c r="L81" s="40">
        <f>('INDEX-Z2'!L86/'INDEX-Z2'!K86-1)*100</f>
        <v>0.12194435175338914</v>
      </c>
      <c r="M81" s="40">
        <f>('INDEX-Z2'!M86/'INDEX-Z2'!L86-1)*100</f>
        <v>1.4470882446913302</v>
      </c>
      <c r="N81" s="40">
        <v>-1.3796759491852661</v>
      </c>
      <c r="O81" s="40">
        <v>1.3456183780387265</v>
      </c>
      <c r="P81" s="40">
        <v>-1.1626800715940244</v>
      </c>
      <c r="Q81" s="40">
        <v>0.37050913819336451</v>
      </c>
      <c r="R81" s="73">
        <v>-3.5198306880090957E-2</v>
      </c>
      <c r="S81" s="40">
        <v>0.44733941654153675</v>
      </c>
      <c r="T81" s="40">
        <v>-0.22121057334801852</v>
      </c>
      <c r="U81" s="40">
        <v>-0.54867835659908604</v>
      </c>
      <c r="V81" s="40">
        <v>0.63652527131135006</v>
      </c>
      <c r="W81" s="40">
        <v>0.43553826176756516</v>
      </c>
      <c r="X81" s="40">
        <v>6.9371099704529371E-2</v>
      </c>
      <c r="Y81" s="40">
        <v>-0.12873457785757125</v>
      </c>
      <c r="Z81" s="40">
        <v>5.6768366599846409E-2</v>
      </c>
      <c r="AA81" s="40">
        <v>-0.38249889693886985</v>
      </c>
      <c r="AB81" s="40">
        <v>6.8304891214942209</v>
      </c>
      <c r="AC81" s="40">
        <v>-0.99401734870918634</v>
      </c>
      <c r="AD81" s="40">
        <v>0.3035929290496</v>
      </c>
      <c r="AE81" s="40">
        <v>-0.11082677891087744</v>
      </c>
      <c r="AF81" s="40">
        <v>0.16421100734451954</v>
      </c>
      <c r="AG81" s="40">
        <v>-5.9111252721155694E-2</v>
      </c>
      <c r="AH81" s="40">
        <v>8.7649400417233458E-2</v>
      </c>
      <c r="AI81" s="40">
        <v>0.4474434742826503</v>
      </c>
      <c r="AJ81" s="40">
        <v>-0.87250689224145361</v>
      </c>
      <c r="AK81" s="150">
        <v>-0.45115033411736727</v>
      </c>
      <c r="AL81" s="150">
        <v>-5.9159781076556506E-2</v>
      </c>
      <c r="AM81" s="150">
        <v>0.31913147316644519</v>
      </c>
      <c r="AN81" s="150">
        <v>7.7913465679867677</v>
      </c>
      <c r="AO81" s="150">
        <v>-6.8397102888906325E-2</v>
      </c>
      <c r="AP81" s="150">
        <v>-5.7247673689997391E-2</v>
      </c>
      <c r="AQ81" s="150">
        <v>0.40903396804072845</v>
      </c>
      <c r="AR81" s="150">
        <v>-0.232469444465222</v>
      </c>
      <c r="AS81" s="150">
        <v>-0.1897304175263903</v>
      </c>
      <c r="AT81" s="150">
        <v>-0.40214849464180746</v>
      </c>
      <c r="AU81" s="150">
        <v>0.13269224293335213</v>
      </c>
      <c r="AV81" s="150">
        <v>-1.3176467052222751E-2</v>
      </c>
      <c r="AW81" s="150">
        <v>-0.20530415834367766</v>
      </c>
      <c r="AX81" s="150">
        <v>-0.17940853492800501</v>
      </c>
      <c r="AY81" s="150">
        <v>0.22497916654973249</v>
      </c>
      <c r="AZ81" s="150">
        <v>0.48457573825133604</v>
      </c>
      <c r="BA81" s="150">
        <v>0.13126468698303029</v>
      </c>
      <c r="BB81" s="150">
        <v>0.18350975200323028</v>
      </c>
      <c r="BD81" s="147"/>
    </row>
    <row r="82" spans="1:56" ht="13.5" customHeight="1" x14ac:dyDescent="0.3">
      <c r="A82" s="122" t="s">
        <v>147</v>
      </c>
      <c r="B82" s="123" t="s">
        <v>148</v>
      </c>
      <c r="C82" s="125">
        <v>1.3602969517043966</v>
      </c>
      <c r="D82" s="16">
        <v>1.7820299507891102</v>
      </c>
      <c r="E82" s="16">
        <f>('INDEX-Z2'!E87/'INDEX-Z2'!D87-1)*100</f>
        <v>-0.79425483958303067</v>
      </c>
      <c r="F82" s="16">
        <f>('INDEX-Z2'!F87/'INDEX-Z2'!E87-1)*100</f>
        <v>0.69311130853797476</v>
      </c>
      <c r="G82" s="16">
        <f>('INDEX-Z2'!G87/'INDEX-Z2'!F87-1)*100</f>
        <v>0.66550589374123614</v>
      </c>
      <c r="H82" s="16">
        <f>('INDEX-Z2'!H87/'INDEX-Z2'!G87-1)*100</f>
        <v>8.0532173745284652E-2</v>
      </c>
      <c r="I82" s="16">
        <f>('INDEX-Z2'!I87/'INDEX-Z2'!H87-1)*100</f>
        <v>1.2983661118489254</v>
      </c>
      <c r="J82" s="16">
        <f>('INDEX-Z2'!J87/'INDEX-Z2'!I87-1)*100</f>
        <v>-0.70925741080282156</v>
      </c>
      <c r="K82" s="16">
        <f>('INDEX-Z2'!K87/'INDEX-Z2'!J87-1)*100</f>
        <v>0.21324828580486788</v>
      </c>
      <c r="L82" s="16">
        <f>('INDEX-Z2'!L87/'INDEX-Z2'!K87-1)*100</f>
        <v>0.50378017348922111</v>
      </c>
      <c r="M82" s="16">
        <f>('INDEX-Z2'!M87/'INDEX-Z2'!L87-1)*100</f>
        <v>-0.15804323921233543</v>
      </c>
      <c r="N82" s="16">
        <v>-1.1241281430133809</v>
      </c>
      <c r="O82" s="16">
        <v>1.0686795144239536</v>
      </c>
      <c r="P82" s="16">
        <v>-0.30289218652708172</v>
      </c>
      <c r="Q82" s="16">
        <v>1.1593299824355752</v>
      </c>
      <c r="R82" s="72">
        <v>0.50517873639961408</v>
      </c>
      <c r="S82" s="16">
        <v>1.5887783734764627</v>
      </c>
      <c r="T82" s="16">
        <v>-0.59459199919983385</v>
      </c>
      <c r="U82" s="16">
        <v>-1.7238503417397411</v>
      </c>
      <c r="V82" s="16">
        <v>1.7669755645750795</v>
      </c>
      <c r="W82" s="16">
        <v>0.82110731079370058</v>
      </c>
      <c r="X82" s="16">
        <v>0.39807021749822535</v>
      </c>
      <c r="Y82" s="16">
        <v>-0.66840732215935361</v>
      </c>
      <c r="Z82" s="16">
        <v>0.18300249366418608</v>
      </c>
      <c r="AA82" s="16">
        <v>-1.047914878798494</v>
      </c>
      <c r="AB82" s="16">
        <v>0.8754306955453206</v>
      </c>
      <c r="AC82" s="16">
        <v>1.3080428221373674</v>
      </c>
      <c r="AD82" s="16">
        <v>0.22083509189994288</v>
      </c>
      <c r="AE82" s="16">
        <v>-0.4220048624203443</v>
      </c>
      <c r="AF82" s="16">
        <v>0.1880742555290027</v>
      </c>
      <c r="AG82" s="16">
        <v>-0.26902202515159956</v>
      </c>
      <c r="AH82" s="16">
        <v>-0.3509729521578242</v>
      </c>
      <c r="AI82" s="16">
        <v>1.904178249539882</v>
      </c>
      <c r="AJ82" s="16">
        <v>-3.7286739508124445E-2</v>
      </c>
      <c r="AK82" s="149">
        <v>0.59905629031247187</v>
      </c>
      <c r="AL82" s="149">
        <v>-0.82661066136069383</v>
      </c>
      <c r="AM82" s="149">
        <v>0.23719525838492572</v>
      </c>
      <c r="AN82" s="149">
        <v>0.30211176359731251</v>
      </c>
      <c r="AO82" s="149">
        <v>0.17158277599562677</v>
      </c>
      <c r="AP82" s="149">
        <v>0.49754892334423761</v>
      </c>
      <c r="AQ82" s="149">
        <v>1.3092304862089899</v>
      </c>
      <c r="AR82" s="149">
        <v>-1.024843025490263</v>
      </c>
      <c r="AS82" s="149">
        <v>0.37351566339469677</v>
      </c>
      <c r="AT82" s="149">
        <v>-5.2275296490655876E-2</v>
      </c>
      <c r="AU82" s="149">
        <v>-1.0090318004301158</v>
      </c>
      <c r="AV82" s="149">
        <v>-0.31304236088783854</v>
      </c>
      <c r="AW82" s="149">
        <v>-0.56128810207665136</v>
      </c>
      <c r="AX82" s="149">
        <v>0.26753427818722031</v>
      </c>
      <c r="AY82" s="149">
        <v>0.52562067479102748</v>
      </c>
      <c r="AZ82" s="149">
        <v>0.389956312077544</v>
      </c>
      <c r="BA82" s="149">
        <v>0.56875342235488802</v>
      </c>
      <c r="BB82" s="149">
        <v>1.7735447864739573</v>
      </c>
      <c r="BD82" s="147"/>
    </row>
    <row r="83" spans="1:56" ht="13.5" customHeight="1" x14ac:dyDescent="0.3">
      <c r="A83" s="122" t="s">
        <v>149</v>
      </c>
      <c r="B83" s="123" t="s">
        <v>150</v>
      </c>
      <c r="C83" s="125">
        <v>0.97651704509367976</v>
      </c>
      <c r="D83" s="16">
        <v>1.4259176564912712</v>
      </c>
      <c r="E83" s="16">
        <f>('INDEX-Z2'!E88/'INDEX-Z2'!D88-1)*100</f>
        <v>0</v>
      </c>
      <c r="F83" s="16">
        <f>('INDEX-Z2'!F88/'INDEX-Z2'!E88-1)*100</f>
        <v>0</v>
      </c>
      <c r="G83" s="16">
        <f>('INDEX-Z2'!G88/'INDEX-Z2'!F88-1)*100</f>
        <v>0</v>
      </c>
      <c r="H83" s="16">
        <f>('INDEX-Z2'!H88/'INDEX-Z2'!G88-1)*100</f>
        <v>-0.55400773005090942</v>
      </c>
      <c r="I83" s="16">
        <f>('INDEX-Z2'!I88/'INDEX-Z2'!H88-1)*100</f>
        <v>0.38050861450098505</v>
      </c>
      <c r="J83" s="16">
        <f>('INDEX-Z2'!J88/'INDEX-Z2'!I88-1)*100</f>
        <v>3.3693804096003976</v>
      </c>
      <c r="K83" s="16">
        <f>('INDEX-Z2'!K88/'INDEX-Z2'!J88-1)*100</f>
        <v>0.43843329702528688</v>
      </c>
      <c r="L83" s="16">
        <f>('INDEX-Z2'!L88/'INDEX-Z2'!K88-1)*100</f>
        <v>0</v>
      </c>
      <c r="M83" s="16">
        <f>('INDEX-Z2'!M88/'INDEX-Z2'!L88-1)*100</f>
        <v>1.7722637580497747</v>
      </c>
      <c r="N83" s="16">
        <v>0.37943732583336498</v>
      </c>
      <c r="O83" s="16">
        <v>-0.58243311343689763</v>
      </c>
      <c r="P83" s="16">
        <v>0.47075690262654568</v>
      </c>
      <c r="Q83" s="16">
        <v>0.53382372808912226</v>
      </c>
      <c r="R83" s="72">
        <v>-0.92917156430522008</v>
      </c>
      <c r="S83" s="16">
        <v>0.34198122730502156</v>
      </c>
      <c r="T83" s="16">
        <v>-0.43703144402661431</v>
      </c>
      <c r="U83" s="16">
        <v>-0.73159266237672327</v>
      </c>
      <c r="V83" s="16">
        <v>1.2227025420890936</v>
      </c>
      <c r="W83" s="16">
        <v>1.3778352302941332</v>
      </c>
      <c r="X83" s="16">
        <v>-0.17089161100842798</v>
      </c>
      <c r="Y83" s="16">
        <v>0.21888997614067307</v>
      </c>
      <c r="Z83" s="16">
        <v>6.7645598298304854E-2</v>
      </c>
      <c r="AA83" s="16">
        <v>-0.72139726022749073</v>
      </c>
      <c r="AB83" s="16">
        <v>0.79231571199751549</v>
      </c>
      <c r="AC83" s="16">
        <v>1.0015788463341169</v>
      </c>
      <c r="AD83" s="16">
        <v>1.5319405094269598</v>
      </c>
      <c r="AE83" s="16">
        <v>-6.4652994344738257E-2</v>
      </c>
      <c r="AF83" s="16">
        <v>0.72115418941230303</v>
      </c>
      <c r="AG83" s="16">
        <v>2.7044287629718333E-2</v>
      </c>
      <c r="AH83" s="16">
        <v>1.0202112766074301</v>
      </c>
      <c r="AI83" s="16">
        <v>0</v>
      </c>
      <c r="AJ83" s="16">
        <v>-5.1432714010104963</v>
      </c>
      <c r="AK83" s="149">
        <v>-3.7040619433799771</v>
      </c>
      <c r="AL83" s="149">
        <v>0.91136106773599401</v>
      </c>
      <c r="AM83" s="149">
        <v>1.6691518723893406</v>
      </c>
      <c r="AN83" s="149">
        <v>0.28132534062115244</v>
      </c>
      <c r="AO83" s="149">
        <v>-0.72214926620148834</v>
      </c>
      <c r="AP83" s="149">
        <v>-1.1498896453103535</v>
      </c>
      <c r="AQ83" s="149">
        <v>0.77894424540674301</v>
      </c>
      <c r="AR83" s="149">
        <v>7.8038219729625879E-3</v>
      </c>
      <c r="AS83" s="149">
        <v>-1.8744606651841522</v>
      </c>
      <c r="AT83" s="149">
        <v>-2.7137133744348563</v>
      </c>
      <c r="AU83" s="149">
        <v>2.5838691121710555</v>
      </c>
      <c r="AV83" s="149">
        <v>0.39919233878971117</v>
      </c>
      <c r="AW83" s="149">
        <v>-0.5470598913788316</v>
      </c>
      <c r="AX83" s="149">
        <v>-1.6621794676936141</v>
      </c>
      <c r="AY83" s="149">
        <v>0.75170342764490083</v>
      </c>
      <c r="AZ83" s="149">
        <v>0.88349437118502294</v>
      </c>
      <c r="BA83" s="149">
        <v>2.064963815058718E-2</v>
      </c>
      <c r="BB83" s="149">
        <v>-1.5266011635450272</v>
      </c>
      <c r="BD83" s="147"/>
    </row>
    <row r="84" spans="1:56" ht="13.5" customHeight="1" x14ac:dyDescent="0.3">
      <c r="A84" s="132">
        <v>12.4</v>
      </c>
      <c r="B84" s="123" t="s">
        <v>151</v>
      </c>
      <c r="C84" s="125">
        <v>0.94663230561544465</v>
      </c>
      <c r="D84" s="16">
        <v>1.9966337793130728</v>
      </c>
      <c r="E84" s="16">
        <f>('INDEX-Z2'!E89/'INDEX-Z2'!D89-1)*100</f>
        <v>0</v>
      </c>
      <c r="F84" s="16">
        <f>('INDEX-Z2'!F89/'INDEX-Z2'!E89-1)*100</f>
        <v>4.4408920985006262E-14</v>
      </c>
      <c r="G84" s="16">
        <f>('INDEX-Z2'!G89/'INDEX-Z2'!F89-1)*100</f>
        <v>0</v>
      </c>
      <c r="H84" s="16">
        <f>('INDEX-Z2'!H89/'INDEX-Z2'!G89-1)*100</f>
        <v>0</v>
      </c>
      <c r="I84" s="16">
        <f>('INDEX-Z2'!I89/'INDEX-Z2'!H89-1)*100</f>
        <v>0</v>
      </c>
      <c r="J84" s="16">
        <f>('INDEX-Z2'!J89/'INDEX-Z2'!I89-1)*100</f>
        <v>0</v>
      </c>
      <c r="K84" s="16">
        <f>('INDEX-Z2'!K89/'INDEX-Z2'!J89-1)*100</f>
        <v>0</v>
      </c>
      <c r="L84" s="16">
        <f>('INDEX-Z2'!L89/'INDEX-Z2'!K89-1)*100</f>
        <v>0</v>
      </c>
      <c r="M84" s="16">
        <f>('INDEX-Z2'!M89/'INDEX-Z2'!L89-1)*100</f>
        <v>0</v>
      </c>
      <c r="N84" s="16">
        <v>0</v>
      </c>
      <c r="O84" s="16">
        <v>0</v>
      </c>
      <c r="P84" s="16">
        <v>-18.998741272526122</v>
      </c>
      <c r="Q84" s="16">
        <v>0</v>
      </c>
      <c r="R84" s="72">
        <v>0</v>
      </c>
      <c r="S84" s="16">
        <v>0</v>
      </c>
      <c r="T84" s="16">
        <v>-3.3417351186226796E-5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9.288155739115167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49">
        <v>0</v>
      </c>
      <c r="AL84" s="149">
        <v>0</v>
      </c>
      <c r="AM84" s="149">
        <v>0</v>
      </c>
      <c r="AN84" s="149">
        <v>0</v>
      </c>
      <c r="AO84" s="149">
        <v>0</v>
      </c>
      <c r="AP84" s="149">
        <v>0</v>
      </c>
      <c r="AQ84" s="149">
        <v>0</v>
      </c>
      <c r="AR84" s="149">
        <v>0</v>
      </c>
      <c r="AS84" s="149">
        <v>0</v>
      </c>
      <c r="AT84" s="149">
        <v>0</v>
      </c>
      <c r="AU84" s="149">
        <v>0</v>
      </c>
      <c r="AV84" s="149">
        <v>0</v>
      </c>
      <c r="AW84" s="149">
        <v>0</v>
      </c>
      <c r="AX84" s="149">
        <v>0</v>
      </c>
      <c r="AY84" s="149">
        <v>0</v>
      </c>
      <c r="AZ84" s="149">
        <v>0</v>
      </c>
      <c r="BA84" s="149">
        <v>0</v>
      </c>
      <c r="BB84" s="149">
        <v>0</v>
      </c>
      <c r="BD84" s="147"/>
    </row>
    <row r="85" spans="1:56" ht="13.5" customHeight="1" x14ac:dyDescent="0.3">
      <c r="A85" s="122" t="s">
        <v>152</v>
      </c>
      <c r="B85" s="123" t="s">
        <v>153</v>
      </c>
      <c r="C85" s="125">
        <v>1.1001943300159827</v>
      </c>
      <c r="D85" s="16">
        <v>7.9085470218496434</v>
      </c>
      <c r="E85" s="16">
        <f>('INDEX-Z2'!E90/'INDEX-Z2'!D90-1)*100</f>
        <v>0</v>
      </c>
      <c r="F85" s="16">
        <f>('INDEX-Z2'!F90/'INDEX-Z2'!E90-1)*100</f>
        <v>0</v>
      </c>
      <c r="G85" s="16">
        <f>('INDEX-Z2'!G90/'INDEX-Z2'!F90-1)*100</f>
        <v>0</v>
      </c>
      <c r="H85" s="16">
        <f>('INDEX-Z2'!H90/'INDEX-Z2'!G90-1)*100</f>
        <v>0</v>
      </c>
      <c r="I85" s="16">
        <f>('INDEX-Z2'!I90/'INDEX-Z2'!H90-1)*100</f>
        <v>0</v>
      </c>
      <c r="J85" s="16">
        <f>('INDEX-Z2'!J90/'INDEX-Z2'!I90-1)*100</f>
        <v>0</v>
      </c>
      <c r="K85" s="16">
        <f>('INDEX-Z2'!K90/'INDEX-Z2'!J90-1)*100</f>
        <v>0</v>
      </c>
      <c r="L85" s="16">
        <f>('INDEX-Z2'!L90/'INDEX-Z2'!K90-1)*100</f>
        <v>0</v>
      </c>
      <c r="M85" s="16">
        <f>('INDEX-Z2'!M90/'INDEX-Z2'!L90-1)*100</f>
        <v>0</v>
      </c>
      <c r="N85" s="16">
        <v>0</v>
      </c>
      <c r="O85" s="16">
        <v>0</v>
      </c>
      <c r="P85" s="16">
        <v>7.1027623433349785</v>
      </c>
      <c r="Q85" s="16">
        <v>0</v>
      </c>
      <c r="R85" s="72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17.105219144751072</v>
      </c>
      <c r="AC85" s="16">
        <v>-5.4678126560996017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49">
        <v>0</v>
      </c>
      <c r="AL85" s="149">
        <v>0</v>
      </c>
      <c r="AM85" s="149">
        <v>0</v>
      </c>
      <c r="AN85" s="149">
        <v>27.184844714973401</v>
      </c>
      <c r="AO85" s="149">
        <v>0</v>
      </c>
      <c r="AP85" s="149">
        <v>0</v>
      </c>
      <c r="AQ85" s="149">
        <v>0</v>
      </c>
      <c r="AR85" s="149">
        <v>0</v>
      </c>
      <c r="AS85" s="149">
        <v>0</v>
      </c>
      <c r="AT85" s="149">
        <v>0</v>
      </c>
      <c r="AU85" s="149">
        <v>0</v>
      </c>
      <c r="AV85" s="149">
        <v>0</v>
      </c>
      <c r="AW85" s="149">
        <v>0</v>
      </c>
      <c r="AX85" s="149">
        <v>0</v>
      </c>
      <c r="AY85" s="149">
        <v>0</v>
      </c>
      <c r="AZ85" s="149">
        <v>0</v>
      </c>
      <c r="BA85" s="149">
        <v>0</v>
      </c>
      <c r="BB85" s="149">
        <v>0</v>
      </c>
      <c r="BD85" s="147"/>
    </row>
    <row r="86" spans="1:56" ht="13.5" customHeight="1" x14ac:dyDescent="0.3">
      <c r="A86" s="122" t="s">
        <v>154</v>
      </c>
      <c r="B86" s="123" t="s">
        <v>155</v>
      </c>
      <c r="C86" s="125">
        <v>1.4248276253940955</v>
      </c>
      <c r="D86" s="16">
        <v>2.3867321147208687</v>
      </c>
      <c r="E86" s="16">
        <f>('INDEX-Z2'!E91/'INDEX-Z2'!D91-1)*100</f>
        <v>0</v>
      </c>
      <c r="F86" s="16">
        <f>('INDEX-Z2'!F91/'INDEX-Z2'!E91-1)*100</f>
        <v>0</v>
      </c>
      <c r="G86" s="16">
        <f>('INDEX-Z2'!G91/'INDEX-Z2'!F91-1)*100</f>
        <v>0</v>
      </c>
      <c r="H86" s="16">
        <f>('INDEX-Z2'!H91/'INDEX-Z2'!G91-1)*100</f>
        <v>0</v>
      </c>
      <c r="I86" s="16">
        <f>('INDEX-Z2'!I91/'INDEX-Z2'!H91-1)*100</f>
        <v>0</v>
      </c>
      <c r="J86" s="16">
        <f>('INDEX-Z2'!J91/'INDEX-Z2'!I91-1)*100</f>
        <v>0</v>
      </c>
      <c r="K86" s="16">
        <f>('INDEX-Z2'!K91/'INDEX-Z2'!J91-1)*100</f>
        <v>0</v>
      </c>
      <c r="L86" s="16">
        <f>('INDEX-Z2'!L91/'INDEX-Z2'!K91-1)*100</f>
        <v>0</v>
      </c>
      <c r="M86" s="16">
        <f>('INDEX-Z2'!M91/'INDEX-Z2'!L91-1)*100</f>
        <v>5.1380031425361627</v>
      </c>
      <c r="N86" s="16">
        <v>-4.8869133795232278</v>
      </c>
      <c r="O86" s="21">
        <v>5.1380031425361627</v>
      </c>
      <c r="P86" s="21">
        <v>-1.4894942554039448</v>
      </c>
      <c r="Q86" s="21">
        <v>0</v>
      </c>
      <c r="R86" s="22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5.7233787468401687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0</v>
      </c>
      <c r="AI86" s="21">
        <v>0</v>
      </c>
      <c r="AJ86" s="21">
        <v>0</v>
      </c>
      <c r="AK86" s="151">
        <v>0</v>
      </c>
      <c r="AL86" s="151">
        <v>0</v>
      </c>
      <c r="AM86" s="151">
        <v>0</v>
      </c>
      <c r="AN86" s="151">
        <v>3.0876954538193946</v>
      </c>
      <c r="AO86" s="151">
        <v>0</v>
      </c>
      <c r="AP86" s="151">
        <v>0</v>
      </c>
      <c r="AQ86" s="151">
        <v>0</v>
      </c>
      <c r="AR86" s="151">
        <v>0</v>
      </c>
      <c r="AS86" s="151">
        <v>0</v>
      </c>
      <c r="AT86" s="151">
        <v>0</v>
      </c>
      <c r="AU86" s="151">
        <v>0</v>
      </c>
      <c r="AV86" s="151">
        <v>0</v>
      </c>
      <c r="AW86" s="151">
        <v>0</v>
      </c>
      <c r="AX86" s="151">
        <v>0</v>
      </c>
      <c r="AY86" s="151">
        <v>0</v>
      </c>
      <c r="AZ86" s="151">
        <v>1.1831268643352821</v>
      </c>
      <c r="BA86" s="151">
        <v>0</v>
      </c>
      <c r="BB86" s="151">
        <v>0</v>
      </c>
      <c r="BD86" s="147"/>
    </row>
    <row r="87" spans="1:56" ht="13.5" customHeight="1" x14ac:dyDescent="0.3">
      <c r="A87" s="133"/>
      <c r="B87" s="134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60"/>
      <c r="AL87" s="147"/>
      <c r="AN87" s="147"/>
      <c r="AS87" s="147"/>
      <c r="AT87" s="147"/>
      <c r="AV87" s="147"/>
      <c r="AZ87" s="147"/>
      <c r="BA87" s="147"/>
      <c r="BD87" s="147"/>
    </row>
    <row r="88" spans="1:56" ht="13.5" customHeight="1" x14ac:dyDescent="0.3">
      <c r="A88" s="29"/>
      <c r="B88" s="30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2"/>
      <c r="O88" s="29"/>
      <c r="P88" s="29"/>
      <c r="AL88" s="147"/>
      <c r="AN88" s="147"/>
      <c r="AS88" s="147"/>
      <c r="AT88" s="147"/>
      <c r="AV88" s="147"/>
      <c r="AZ88" s="147"/>
      <c r="BA88" s="147"/>
      <c r="BD88" s="147"/>
    </row>
    <row r="89" spans="1:56" ht="13.5" customHeight="1" x14ac:dyDescent="0.3">
      <c r="A89" s="23" t="str">
        <f>A10</f>
        <v xml:space="preserve"> 01.</v>
      </c>
      <c r="B89" s="24" t="str">
        <f>B10</f>
        <v xml:space="preserve">FOOD AND NON-ALCOHOLIC BEVERAGES </v>
      </c>
      <c r="C89" s="16">
        <v>12.277689851552614</v>
      </c>
      <c r="D89" s="16">
        <v>1.2574737399192237</v>
      </c>
      <c r="E89" s="16">
        <f>('INDEX-Z2'!E94/'INDEX-Z2'!D94-1)*100</f>
        <v>0.50127845747376387</v>
      </c>
      <c r="F89" s="16">
        <f>('INDEX-Z2'!F94/'INDEX-Z2'!E94-1)*100</f>
        <v>0.27809732109860263</v>
      </c>
      <c r="G89" s="16">
        <f>('INDEX-Z2'!G94/'INDEX-Z2'!F94-1)*100</f>
        <v>0.58537583086302192</v>
      </c>
      <c r="H89" s="16">
        <f>('INDEX-Z2'!H94/'INDEX-Z2'!G94-1)*100</f>
        <v>-0.33007184314500781</v>
      </c>
      <c r="I89" s="16">
        <f>('INDEX-Z2'!I94/'INDEX-Z2'!H94-1)*100</f>
        <v>0.85584475598905474</v>
      </c>
      <c r="J89" s="16">
        <f>('INDEX-Z2'!J94/'INDEX-Z2'!I94-1)*100</f>
        <v>-0.1915045762232559</v>
      </c>
      <c r="K89" s="16">
        <f>('INDEX-Z2'!K94/'INDEX-Z2'!J94-1)*100</f>
        <v>-0.17873516024464742</v>
      </c>
      <c r="L89" s="16">
        <f>('INDEX-Z2'!L94/'INDEX-Z2'!K94-1)*100</f>
        <v>0.43440426385923381</v>
      </c>
      <c r="M89" s="16">
        <f>('INDEX-Z2'!M94/'INDEX-Z2'!L94-1)*100</f>
        <v>0.75908067197103524</v>
      </c>
      <c r="N89" s="16">
        <v>1.4272673118182144</v>
      </c>
      <c r="O89" s="16">
        <v>1.5281300175584711E-2</v>
      </c>
      <c r="P89" s="16">
        <v>2.2421849990473142</v>
      </c>
      <c r="Q89" s="66">
        <v>-0.16699767275556443</v>
      </c>
      <c r="R89" s="66">
        <v>0.61686317889326769</v>
      </c>
      <c r="S89" s="66">
        <v>0.21855701189505972</v>
      </c>
      <c r="T89" s="66">
        <v>-1.5126829909883344</v>
      </c>
      <c r="U89" s="66">
        <v>-1.2212417724216773</v>
      </c>
      <c r="V89" s="66">
        <v>-0.92895035762672329</v>
      </c>
      <c r="W89" s="66">
        <v>1.9568063424890703E-2</v>
      </c>
      <c r="X89" s="66">
        <v>1.2970168378827696</v>
      </c>
      <c r="Y89" s="66">
        <v>0.45417512695715345</v>
      </c>
      <c r="Z89" s="66">
        <v>-0.41267216324478717</v>
      </c>
      <c r="AA89" s="66">
        <v>5.7848610959567281E-2</v>
      </c>
      <c r="AB89" s="66">
        <v>1.5888621316510587</v>
      </c>
      <c r="AC89" s="66">
        <v>1.4706239298007961</v>
      </c>
      <c r="AD89" s="66">
        <v>0.55844138595936954</v>
      </c>
      <c r="AE89" s="66">
        <v>0.13830538702686024</v>
      </c>
      <c r="AF89" s="66">
        <v>1.4460179479884658</v>
      </c>
      <c r="AG89" s="66">
        <v>-0.3360791466410773</v>
      </c>
      <c r="AH89" s="66">
        <v>0.30574103123246488</v>
      </c>
      <c r="AI89" s="66">
        <v>1.3304443025646435</v>
      </c>
      <c r="AJ89" s="66">
        <v>0.30120339968036092</v>
      </c>
      <c r="AK89" s="66">
        <v>0.38968452518661767</v>
      </c>
      <c r="AL89" s="66">
        <v>0.98233573638832894</v>
      </c>
      <c r="AM89" s="66">
        <v>0.14453460960031084</v>
      </c>
      <c r="AN89" s="66">
        <v>0.59153761990300424</v>
      </c>
      <c r="AO89" s="66">
        <v>0.72491013143449745</v>
      </c>
      <c r="AP89" s="66">
        <v>1.1210000494535466</v>
      </c>
      <c r="AQ89" s="66">
        <v>0.74046929373901005</v>
      </c>
      <c r="AR89" s="66">
        <v>1.1779697289273638</v>
      </c>
      <c r="AS89" s="66">
        <v>-0.10266750508348688</v>
      </c>
      <c r="AT89" s="66">
        <v>-1.1006988761597336</v>
      </c>
      <c r="AU89" s="66">
        <v>0.43973972050141974</v>
      </c>
      <c r="AV89" s="66">
        <v>0.36969349186237732</v>
      </c>
      <c r="AW89" s="66">
        <v>1.7816967117379345</v>
      </c>
      <c r="AX89" s="66">
        <v>7.2840797650908229E-3</v>
      </c>
      <c r="AY89" s="66">
        <v>6.7665590934251618E-2</v>
      </c>
      <c r="AZ89" s="66">
        <v>0.63780197116090065</v>
      </c>
      <c r="BA89" s="66">
        <v>0.95584428141926026</v>
      </c>
      <c r="BB89" s="66">
        <v>0.6022889022230471</v>
      </c>
      <c r="BD89" s="147"/>
    </row>
    <row r="90" spans="1:56" ht="13.5" customHeight="1" x14ac:dyDescent="0.3">
      <c r="A90" s="25">
        <f>A24</f>
        <v>2</v>
      </c>
      <c r="B90" s="26" t="str">
        <f>B24</f>
        <v>ALCOHOLIC BEVERAGES AND  TOBACCO</v>
      </c>
      <c r="C90" s="16">
        <v>11.010314091430564</v>
      </c>
      <c r="D90" s="16">
        <v>1.2101614434289143</v>
      </c>
      <c r="E90" s="16">
        <f>('INDEX-Z2'!E95/'INDEX-Z2'!D95-1)*100</f>
        <v>-0.19598903318489569</v>
      </c>
      <c r="F90" s="16">
        <f>('INDEX-Z2'!F95/'INDEX-Z2'!E95-1)*100</f>
        <v>-0.15243341109536512</v>
      </c>
      <c r="G90" s="16">
        <f>('INDEX-Z2'!G95/'INDEX-Z2'!F95-1)*100</f>
        <v>1.782212009283346</v>
      </c>
      <c r="H90" s="16">
        <f>('INDEX-Z2'!H95/'INDEX-Z2'!G95-1)*100</f>
        <v>0.3059931697791729</v>
      </c>
      <c r="I90" s="16">
        <f>('INDEX-Z2'!I95/'INDEX-Z2'!H95-1)*100</f>
        <v>0.53776194445325221</v>
      </c>
      <c r="J90" s="16">
        <f>('INDEX-Z2'!J95/'INDEX-Z2'!I95-1)*100</f>
        <v>1.7320156526608566</v>
      </c>
      <c r="K90" s="16">
        <f>('INDEX-Z2'!K95/'INDEX-Z2'!J95-1)*100</f>
        <v>0.60745965359831899</v>
      </c>
      <c r="L90" s="16">
        <f>('INDEX-Z2'!L95/'INDEX-Z2'!K95-1)*100</f>
        <v>0.44217364853338381</v>
      </c>
      <c r="M90" s="16">
        <f>('INDEX-Z2'!M95/'INDEX-Z2'!L95-1)*100</f>
        <v>-0.10999487496481386</v>
      </c>
      <c r="N90" s="16">
        <v>0.55415286762396931</v>
      </c>
      <c r="O90" s="16">
        <v>-0.30778716240548176</v>
      </c>
      <c r="P90" s="16">
        <v>0.74474630502348038</v>
      </c>
      <c r="Q90" s="16">
        <v>-0.60553646840577624</v>
      </c>
      <c r="R90" s="16">
        <v>1.7350650761877473</v>
      </c>
      <c r="S90" s="16">
        <v>2.0420818601200708</v>
      </c>
      <c r="T90" s="16">
        <v>-5.0367593415631573</v>
      </c>
      <c r="U90" s="16">
        <v>0.1397637044261435</v>
      </c>
      <c r="V90" s="16">
        <v>-0.24977380211648192</v>
      </c>
      <c r="W90" s="16">
        <v>-3.6019789426666726E-2</v>
      </c>
      <c r="X90" s="16">
        <v>0.7081851716099985</v>
      </c>
      <c r="Y90" s="16">
        <v>0.88070471278084028</v>
      </c>
      <c r="Z90" s="16">
        <v>-0.71876268993256165</v>
      </c>
      <c r="AA90" s="16">
        <v>0.1405262436851018</v>
      </c>
      <c r="AB90" s="16">
        <v>-1.1120441024771166</v>
      </c>
      <c r="AC90" s="16">
        <v>1.0849615888299136</v>
      </c>
      <c r="AD90" s="16">
        <v>0.79362355490908953</v>
      </c>
      <c r="AE90" s="16">
        <v>0.27226573886474092</v>
      </c>
      <c r="AF90" s="16">
        <v>0.59696365316904121</v>
      </c>
      <c r="AG90" s="16">
        <v>1.6772111213464003</v>
      </c>
      <c r="AH90" s="16">
        <v>0.74216365869566037</v>
      </c>
      <c r="AI90" s="16">
        <v>-0.22110852701233341</v>
      </c>
      <c r="AJ90" s="16">
        <v>0.23332853109840901</v>
      </c>
      <c r="AK90" s="149">
        <v>2.5795159282050673</v>
      </c>
      <c r="AL90" s="149">
        <v>5.4624989298313054E-3</v>
      </c>
      <c r="AM90" s="149">
        <v>-0.85155390693352206</v>
      </c>
      <c r="AN90" s="149">
        <v>0.26862626644081899</v>
      </c>
      <c r="AO90" s="149">
        <v>-0.62529310444762176</v>
      </c>
      <c r="AP90" s="149">
        <v>0.36022881705306542</v>
      </c>
      <c r="AQ90" s="149">
        <v>6.9736663772523855E-4</v>
      </c>
      <c r="AR90" s="149">
        <v>-0.4060090678974948</v>
      </c>
      <c r="AS90" s="149">
        <v>0.87870926875428523</v>
      </c>
      <c r="AT90" s="149">
        <v>1.6541495913997784</v>
      </c>
      <c r="AU90" s="149">
        <v>-0.56058863560085603</v>
      </c>
      <c r="AV90" s="149">
        <v>0.26768953246891769</v>
      </c>
      <c r="AW90" s="149">
        <v>-1.6119994561165529</v>
      </c>
      <c r="AX90" s="149">
        <v>2.0689891378011804</v>
      </c>
      <c r="AY90" s="149">
        <v>1.2733754527979535</v>
      </c>
      <c r="AZ90" s="149">
        <v>1.3341670327956967</v>
      </c>
      <c r="BA90" s="149">
        <v>-1.922847978087816E-2</v>
      </c>
      <c r="BB90" s="149">
        <v>-0.42565377605348065</v>
      </c>
      <c r="BD90" s="147"/>
    </row>
    <row r="91" spans="1:56" ht="13.5" customHeight="1" x14ac:dyDescent="0.3">
      <c r="A91" s="27" t="str">
        <f>A27</f>
        <v xml:space="preserve"> 03.</v>
      </c>
      <c r="B91" s="28" t="str">
        <f>B27</f>
        <v>CLOTHING AND FOOTWEAR</v>
      </c>
      <c r="C91" s="16">
        <v>2.4491162031727511</v>
      </c>
      <c r="D91" s="16">
        <v>0.58215797046039519</v>
      </c>
      <c r="E91" s="16">
        <f>('INDEX-Z2'!E96/'INDEX-Z2'!D96-1)*100</f>
        <v>-1.0570315640216821</v>
      </c>
      <c r="F91" s="16">
        <f>('INDEX-Z2'!F96/'INDEX-Z2'!E96-1)*100</f>
        <v>1.5915281669235171</v>
      </c>
      <c r="G91" s="16">
        <f>('INDEX-Z2'!G96/'INDEX-Z2'!F96-1)*100</f>
        <v>0.15603411638092091</v>
      </c>
      <c r="H91" s="16">
        <f>('INDEX-Z2'!H96/'INDEX-Z2'!G96-1)*100</f>
        <v>0.50624969782515628</v>
      </c>
      <c r="I91" s="16">
        <f>('INDEX-Z2'!I96/'INDEX-Z2'!H96-1)*100</f>
        <v>-0.17827538020662725</v>
      </c>
      <c r="J91" s="16">
        <f>('INDEX-Z2'!J96/'INDEX-Z2'!I96-1)*100</f>
        <v>1.1250864660242721</v>
      </c>
      <c r="K91" s="16">
        <f>('INDEX-Z2'!K96/'INDEX-Z2'!J96-1)*100</f>
        <v>-0.93326399948936434</v>
      </c>
      <c r="L91" s="16">
        <f>('INDEX-Z2'!L96/'INDEX-Z2'!K96-1)*100</f>
        <v>1.7063220803058332</v>
      </c>
      <c r="M91" s="16">
        <f>('INDEX-Z2'!M96/'INDEX-Z2'!L96-1)*100</f>
        <v>0.33270284998063726</v>
      </c>
      <c r="N91" s="16">
        <v>-1.7794870336885205</v>
      </c>
      <c r="O91" s="16">
        <v>0.49093584623689512</v>
      </c>
      <c r="P91" s="16">
        <v>-0.8943633231476622</v>
      </c>
      <c r="Q91" s="16">
        <v>-0.86639501693774879</v>
      </c>
      <c r="R91" s="16">
        <v>0.30869496718923806</v>
      </c>
      <c r="S91" s="16">
        <v>-0.52414095331825283</v>
      </c>
      <c r="T91" s="16">
        <v>-0.40072735856807595</v>
      </c>
      <c r="U91" s="16">
        <v>1.7633207483990665</v>
      </c>
      <c r="V91" s="16">
        <v>-0.29434361953699639</v>
      </c>
      <c r="W91" s="16">
        <v>-1.1609237140187467</v>
      </c>
      <c r="X91" s="16">
        <v>0.93396242646939243</v>
      </c>
      <c r="Y91" s="16">
        <v>0.97845890007364744</v>
      </c>
      <c r="Z91" s="16">
        <v>0.4493294512477819</v>
      </c>
      <c r="AA91" s="16">
        <v>-0.32903708200400672</v>
      </c>
      <c r="AB91" s="16">
        <v>-2.2011991029584621</v>
      </c>
      <c r="AC91" s="16">
        <v>-0.90554203203928596</v>
      </c>
      <c r="AD91" s="16">
        <v>0.53751223012056926</v>
      </c>
      <c r="AE91" s="16">
        <v>0</v>
      </c>
      <c r="AF91" s="16">
        <v>-0.54058802636942005</v>
      </c>
      <c r="AG91" s="16">
        <v>0.60888826110474525</v>
      </c>
      <c r="AH91" s="16">
        <v>1.5552170518562392E-2</v>
      </c>
      <c r="AI91" s="16">
        <v>0.30217927352997265</v>
      </c>
      <c r="AJ91" s="16">
        <v>0.22511718903743816</v>
      </c>
      <c r="AK91" s="149">
        <v>-1.74555988288706</v>
      </c>
      <c r="AL91" s="149">
        <v>0.51220407272367652</v>
      </c>
      <c r="AM91" s="149">
        <v>-0.33035200820709099</v>
      </c>
      <c r="AN91" s="149">
        <v>-1.1892729746373232</v>
      </c>
      <c r="AO91" s="149">
        <v>0.42230827661582371</v>
      </c>
      <c r="AP91" s="149">
        <v>1.0310973274451074</v>
      </c>
      <c r="AQ91" s="149">
        <v>0.27481945733716096</v>
      </c>
      <c r="AR91" s="149">
        <v>-0.26617761824713204</v>
      </c>
      <c r="AS91" s="149">
        <v>0.54509177274884024</v>
      </c>
      <c r="AT91" s="149">
        <v>-1.7618734741434938</v>
      </c>
      <c r="AU91" s="149">
        <v>-0.41568998400425272</v>
      </c>
      <c r="AV91" s="149">
        <v>-8.977730670156614E-2</v>
      </c>
      <c r="AW91" s="149">
        <v>0.18527680244120326</v>
      </c>
      <c r="AX91" s="149">
        <v>-0.37782694720149834</v>
      </c>
      <c r="AY91" s="149">
        <v>-0.37457867702751502</v>
      </c>
      <c r="AZ91" s="149">
        <v>-0.15791693449115352</v>
      </c>
      <c r="BA91" s="149">
        <v>-1.0391968746754685</v>
      </c>
      <c r="BB91" s="149">
        <v>-0.28189460572347613</v>
      </c>
      <c r="BD91" s="147"/>
    </row>
    <row r="92" spans="1:56" ht="13.5" customHeight="1" x14ac:dyDescent="0.3">
      <c r="A92" s="27" t="str">
        <f>A43</f>
        <v xml:space="preserve"> 04.</v>
      </c>
      <c r="B92" s="28" t="str">
        <f>B43</f>
        <v>HOUSING, WATER, ELECTRICITY, GAS AND OTHER FUELS</v>
      </c>
      <c r="C92" s="16">
        <v>32.741444479524937</v>
      </c>
      <c r="D92" s="16">
        <v>3.4483491905024088E-2</v>
      </c>
      <c r="E92" s="16">
        <f>('INDEX-Z2'!E97/'INDEX-Z2'!D97-1)*100</f>
        <v>-9.6302737161213514E-3</v>
      </c>
      <c r="F92" s="16">
        <f>('INDEX-Z2'!F97/'INDEX-Z2'!E97-1)*100</f>
        <v>1.1543753882059526E-2</v>
      </c>
      <c r="G92" s="16">
        <f>('INDEX-Z2'!G97/'INDEX-Z2'!F97-1)*100</f>
        <v>2.0613464543672855E-2</v>
      </c>
      <c r="H92" s="16">
        <f>('INDEX-Z2'!H97/'INDEX-Z2'!G97-1)*100</f>
        <v>1.0224737645891935E-2</v>
      </c>
      <c r="I92" s="16">
        <f>('INDEX-Z2'!I97/'INDEX-Z2'!H97-1)*100</f>
        <v>7.5040036219720108E-3</v>
      </c>
      <c r="J92" s="16">
        <f>('INDEX-Z2'!J97/'INDEX-Z2'!I97-1)*100</f>
        <v>0.75484081837737804</v>
      </c>
      <c r="K92" s="16">
        <f>('INDEX-Z2'!K97/'INDEX-Z2'!J97-1)*100</f>
        <v>-2.143965666451253E-2</v>
      </c>
      <c r="L92" s="16">
        <f>('INDEX-Z2'!L97/'INDEX-Z2'!K97-1)*100</f>
        <v>3.8198723619764507E-4</v>
      </c>
      <c r="M92" s="16">
        <f>('INDEX-Z2'!M97/'INDEX-Z2'!L97-1)*100</f>
        <v>8.4232637858727699E-3</v>
      </c>
      <c r="N92" s="16">
        <v>2.7245245381890548E-2</v>
      </c>
      <c r="O92" s="16">
        <v>-7.7062525195570331E-4</v>
      </c>
      <c r="P92" s="16">
        <v>2.5091457287140129</v>
      </c>
      <c r="Q92" s="16">
        <v>-3.7950942580033953E-2</v>
      </c>
      <c r="R92" s="16">
        <v>1.4636536518053411E-2</v>
      </c>
      <c r="S92" s="16">
        <v>-2.1896524246667326E-3</v>
      </c>
      <c r="T92" s="16">
        <v>2.836076137748833E-2</v>
      </c>
      <c r="U92" s="16">
        <v>2.457798718125126E-3</v>
      </c>
      <c r="V92" s="16">
        <v>5.8627065646632559E-4</v>
      </c>
      <c r="W92" s="16">
        <v>2.065474983501403E-2</v>
      </c>
      <c r="X92" s="16">
        <v>-6.8800265704327401E-3</v>
      </c>
      <c r="Y92" s="16">
        <v>-2.1015519031990948E-2</v>
      </c>
      <c r="Z92" s="16">
        <v>2.6897790879054639E-3</v>
      </c>
      <c r="AA92" s="16">
        <v>1.3652163997718958E-2</v>
      </c>
      <c r="AB92" s="16">
        <v>-1.452196901654812</v>
      </c>
      <c r="AC92" s="16">
        <v>0.35230710755684846</v>
      </c>
      <c r="AD92" s="16">
        <v>-3.4593046716963727E-2</v>
      </c>
      <c r="AE92" s="16">
        <v>0</v>
      </c>
      <c r="AF92" s="16">
        <v>-2.1384872058433757E-2</v>
      </c>
      <c r="AG92" s="16">
        <v>6.7830406644819874E-3</v>
      </c>
      <c r="AH92" s="16">
        <v>2.0903627096013899E-2</v>
      </c>
      <c r="AI92" s="16">
        <v>1.812818592756571E-2</v>
      </c>
      <c r="AJ92" s="16">
        <v>6.7054964725477006E-3</v>
      </c>
      <c r="AK92" s="149">
        <v>-1.0971731827624787E-2</v>
      </c>
      <c r="AL92" s="149">
        <v>-1.1261268877615915E-2</v>
      </c>
      <c r="AM92" s="149">
        <v>7.4689021883012074E-3</v>
      </c>
      <c r="AN92" s="149">
        <v>0.39106648474460659</v>
      </c>
      <c r="AO92" s="149">
        <v>1.1878210824201041E-2</v>
      </c>
      <c r="AP92" s="149">
        <v>6.0359447876967565E-3</v>
      </c>
      <c r="AQ92" s="149">
        <v>6.4844623021587111E-3</v>
      </c>
      <c r="AR92" s="149">
        <v>1.4172257626388074E-2</v>
      </c>
      <c r="AS92" s="149">
        <v>4.4572843808410312E-2</v>
      </c>
      <c r="AT92" s="149">
        <v>-1.3316176314459582E-2</v>
      </c>
      <c r="AU92" s="149">
        <v>-4.2978622633338404E-2</v>
      </c>
      <c r="AV92" s="149">
        <v>1.8741414590883743E-2</v>
      </c>
      <c r="AW92" s="149">
        <v>1.6976016599512533E-2</v>
      </c>
      <c r="AX92" s="149">
        <v>-6.4072770804668444E-3</v>
      </c>
      <c r="AY92" s="149">
        <v>7.1619412473022948E-3</v>
      </c>
      <c r="AZ92" s="149">
        <v>2.5758205672105738</v>
      </c>
      <c r="BA92" s="149">
        <v>-1.8608083075832837E-3</v>
      </c>
      <c r="BB92" s="149">
        <v>7.0652940427962108E-3</v>
      </c>
      <c r="BD92" s="147"/>
    </row>
    <row r="93" spans="1:56" ht="13.5" customHeight="1" x14ac:dyDescent="0.3">
      <c r="A93" s="27" t="str">
        <f>A48</f>
        <v xml:space="preserve"> 05.</v>
      </c>
      <c r="B93" s="28" t="str">
        <f>B48</f>
        <v>FURNISHINGS, HOUSEHOLD EQUIPMENT AND ROUTINE MAINTENANCE OF  THE HOUSE</v>
      </c>
      <c r="C93" s="16">
        <v>5.2348133508962142</v>
      </c>
      <c r="D93" s="16">
        <v>2.0148093210711648</v>
      </c>
      <c r="E93" s="16">
        <f>('INDEX-Z2'!E98/'INDEX-Z2'!D98-1)*100</f>
        <v>6.6982188866027137E-2</v>
      </c>
      <c r="F93" s="16">
        <f>('INDEX-Z2'!F98/'INDEX-Z2'!E98-1)*100</f>
        <v>0.2197620321619409</v>
      </c>
      <c r="G93" s="16">
        <f>('INDEX-Z2'!G98/'INDEX-Z2'!F98-1)*100</f>
        <v>-0.59610859993333154</v>
      </c>
      <c r="H93" s="16">
        <f>('INDEX-Z2'!H98/'INDEX-Z2'!G98-1)*100</f>
        <v>-0.17003909709413234</v>
      </c>
      <c r="I93" s="16">
        <f>('INDEX-Z2'!I98/'INDEX-Z2'!H98-1)*100</f>
        <v>0.38045087202505101</v>
      </c>
      <c r="J93" s="16">
        <f>('INDEX-Z2'!J98/'INDEX-Z2'!I98-1)*100</f>
        <v>-0.55379426361721329</v>
      </c>
      <c r="K93" s="16">
        <f>('INDEX-Z2'!K98/'INDEX-Z2'!J98-1)*100</f>
        <v>-0.77908796087129417</v>
      </c>
      <c r="L93" s="16">
        <f>('INDEX-Z2'!L98/'INDEX-Z2'!K98-1)*100</f>
        <v>0.53851403974090051</v>
      </c>
      <c r="M93" s="16">
        <f>('INDEX-Z2'!M98/'INDEX-Z2'!L98-1)*100</f>
        <v>-0.47528912635247389</v>
      </c>
      <c r="N93" s="16">
        <v>0.67043137320033086</v>
      </c>
      <c r="O93" s="16">
        <v>-0.29824081971220329</v>
      </c>
      <c r="P93" s="16">
        <v>0.17409118379754229</v>
      </c>
      <c r="Q93" s="16">
        <v>-0.35993115280592569</v>
      </c>
      <c r="R93" s="16">
        <v>-0.23304791030936967</v>
      </c>
      <c r="S93" s="16">
        <v>0.95910271847297057</v>
      </c>
      <c r="T93" s="16">
        <v>-0.39294367687215948</v>
      </c>
      <c r="U93" s="16">
        <v>0.32993260706877248</v>
      </c>
      <c r="V93" s="16">
        <v>8.9200864761984633E-2</v>
      </c>
      <c r="W93" s="16">
        <v>0.73623603139176819</v>
      </c>
      <c r="X93" s="16">
        <v>0.53711958221984712</v>
      </c>
      <c r="Y93" s="16">
        <v>-1.3882001636124386</v>
      </c>
      <c r="Z93" s="16">
        <v>2.3752467867765859E-2</v>
      </c>
      <c r="AA93" s="16">
        <v>0.77776363668418469</v>
      </c>
      <c r="AB93" s="16">
        <v>0.77481291622405468</v>
      </c>
      <c r="AC93" s="16">
        <v>0.31726572487658089</v>
      </c>
      <c r="AD93" s="16">
        <v>-8.1320234712904949E-2</v>
      </c>
      <c r="AE93" s="16">
        <v>-0.61426676740898856</v>
      </c>
      <c r="AF93" s="16">
        <v>0.77049028109597373</v>
      </c>
      <c r="AG93" s="16">
        <v>2.502558998029869E-3</v>
      </c>
      <c r="AH93" s="16">
        <v>-0.18305856383810104</v>
      </c>
      <c r="AI93" s="16">
        <v>1.0680344727538511</v>
      </c>
      <c r="AJ93" s="16">
        <v>0.21697282767831894</v>
      </c>
      <c r="AK93" s="149">
        <v>-0.19407404936657713</v>
      </c>
      <c r="AL93" s="149">
        <v>1.1442608928153852</v>
      </c>
      <c r="AM93" s="149">
        <v>0.87938335658870326</v>
      </c>
      <c r="AN93" s="149">
        <v>1.0780120593946174</v>
      </c>
      <c r="AO93" s="149">
        <v>-1.1045239492524228E-2</v>
      </c>
      <c r="AP93" s="149">
        <v>-0.32476593836813228</v>
      </c>
      <c r="AQ93" s="149">
        <v>0.71805139863074796</v>
      </c>
      <c r="AR93" s="149">
        <v>0.29651241835315645</v>
      </c>
      <c r="AS93" s="149">
        <v>0.34664822584513644</v>
      </c>
      <c r="AT93" s="149">
        <v>-0.10005271695490148</v>
      </c>
      <c r="AU93" s="149">
        <v>0.35935836572487112</v>
      </c>
      <c r="AV93" s="149">
        <v>0.22564502010316012</v>
      </c>
      <c r="AW93" s="149">
        <v>0.58864745338762514</v>
      </c>
      <c r="AX93" s="149">
        <v>-0.21076893900870974</v>
      </c>
      <c r="AY93" s="149">
        <v>0.38001458630936291</v>
      </c>
      <c r="AZ93" s="149">
        <v>11.668912761052752</v>
      </c>
      <c r="BA93" s="149">
        <v>-0.5377419385734612</v>
      </c>
      <c r="BB93" s="149">
        <v>0.15155266162627523</v>
      </c>
      <c r="BD93" s="147"/>
    </row>
    <row r="94" spans="1:56" ht="13.5" customHeight="1" x14ac:dyDescent="0.3">
      <c r="A94" s="27" t="str">
        <f>A58</f>
        <v xml:space="preserve"> 06.</v>
      </c>
      <c r="B94" s="28" t="str">
        <f>B58</f>
        <v>HEALTH</v>
      </c>
      <c r="C94" s="16">
        <v>2.3249141762422454</v>
      </c>
      <c r="D94" s="16">
        <v>3.5514477369417152</v>
      </c>
      <c r="E94" s="16">
        <f>('INDEX-Z2'!E99/'INDEX-Z2'!D99-1)*100</f>
        <v>6.3438600613419105E-2</v>
      </c>
      <c r="F94" s="16">
        <f>('INDEX-Z2'!F99/'INDEX-Z2'!E99-1)*100</f>
        <v>0.43163455770161008</v>
      </c>
      <c r="G94" s="16">
        <f>('INDEX-Z2'!G99/'INDEX-Z2'!F99-1)*100</f>
        <v>-8.4825487034323466E-2</v>
      </c>
      <c r="H94" s="16">
        <f>('INDEX-Z2'!H99/'INDEX-Z2'!G99-1)*100</f>
        <v>0.35632622027266247</v>
      </c>
      <c r="I94" s="16">
        <f>('INDEX-Z2'!I99/'INDEX-Z2'!H99-1)*100</f>
        <v>8.6229460733333596E-3</v>
      </c>
      <c r="J94" s="16">
        <f>('INDEX-Z2'!J99/'INDEX-Z2'!I99-1)*100</f>
        <v>-0.24941733725000192</v>
      </c>
      <c r="K94" s="16">
        <f>('INDEX-Z2'!K99/'INDEX-Z2'!J99-1)*100</f>
        <v>-0.19739168609106406</v>
      </c>
      <c r="L94" s="16">
        <f>('INDEX-Z2'!L99/'INDEX-Z2'!K99-1)*100</f>
        <v>0.39531292676937557</v>
      </c>
      <c r="M94" s="16">
        <f>('INDEX-Z2'!M99/'INDEX-Z2'!L99-1)*100</f>
        <v>6.7616825162031269E-2</v>
      </c>
      <c r="N94" s="16">
        <v>-9.6599667980457049E-2</v>
      </c>
      <c r="O94" s="16">
        <v>-0.12517186996127139</v>
      </c>
      <c r="P94" s="16">
        <v>0.44765433185622872</v>
      </c>
      <c r="Q94" s="16">
        <v>0.89209809092678505</v>
      </c>
      <c r="R94" s="16">
        <v>1.2470674150536709</v>
      </c>
      <c r="S94" s="16">
        <v>-0.37232022270388132</v>
      </c>
      <c r="T94" s="16">
        <v>0.56630373772825759</v>
      </c>
      <c r="U94" s="16">
        <v>-0.15276536995267875</v>
      </c>
      <c r="V94" s="16">
        <v>0.53313722340071479</v>
      </c>
      <c r="W94" s="16">
        <v>0.11836322596385784</v>
      </c>
      <c r="X94" s="16">
        <v>0.23441451152492743</v>
      </c>
      <c r="Y94" s="16">
        <v>0.22684989720238491</v>
      </c>
      <c r="Z94" s="16">
        <v>-0.88310128838036128</v>
      </c>
      <c r="AA94" s="16">
        <v>0.8635286861555187</v>
      </c>
      <c r="AB94" s="16">
        <v>1.2351227273577292</v>
      </c>
      <c r="AC94" s="16">
        <v>-1.4272877327337063E-2</v>
      </c>
      <c r="AD94" s="16">
        <v>0.26346499008556634</v>
      </c>
      <c r="AE94" s="16">
        <v>-6.6899998723801701E-2</v>
      </c>
      <c r="AF94" s="16">
        <v>0.85511512608611895</v>
      </c>
      <c r="AG94" s="16">
        <v>0.42137733421099277</v>
      </c>
      <c r="AH94" s="16">
        <v>-0.21483734353064943</v>
      </c>
      <c r="AI94" s="16">
        <v>0.1401438016361567</v>
      </c>
      <c r="AJ94" s="16">
        <v>4.9821903481439556E-2</v>
      </c>
      <c r="AK94" s="149">
        <v>-0.2403938322318222</v>
      </c>
      <c r="AL94" s="149">
        <v>0.18099942784541856</v>
      </c>
      <c r="AM94" s="149">
        <v>0.53605397621416806</v>
      </c>
      <c r="AN94" s="149">
        <v>3.3534396085906026</v>
      </c>
      <c r="AO94" s="149">
        <v>0.10403888691743468</v>
      </c>
      <c r="AP94" s="149">
        <v>-0.24694763317499868</v>
      </c>
      <c r="AQ94" s="149">
        <v>0.46532747447605161</v>
      </c>
      <c r="AR94" s="149">
        <v>0.54216516876974818</v>
      </c>
      <c r="AS94" s="149">
        <v>0.25126276872347031</v>
      </c>
      <c r="AT94" s="149">
        <v>-0.43241051170220812</v>
      </c>
      <c r="AU94" s="149">
        <v>0.20834467123487244</v>
      </c>
      <c r="AV94" s="149">
        <v>0.10459119798829075</v>
      </c>
      <c r="AW94" s="149">
        <v>-1.3090529790107053</v>
      </c>
      <c r="AX94" s="149">
        <v>1.7604397700282437</v>
      </c>
      <c r="AY94" s="149">
        <v>0.33608608402617701</v>
      </c>
      <c r="AZ94" s="149">
        <v>0.68356810627101527</v>
      </c>
      <c r="BA94" s="149">
        <v>-0.77561907082301218</v>
      </c>
      <c r="BB94" s="149">
        <v>1.0260403365394133</v>
      </c>
      <c r="BD94" s="147"/>
    </row>
    <row r="95" spans="1:56" ht="13.5" customHeight="1" x14ac:dyDescent="0.3">
      <c r="A95" s="27" t="str">
        <f>A62</f>
        <v xml:space="preserve"> 07.</v>
      </c>
      <c r="B95" s="28" t="str">
        <f>B62</f>
        <v>TRANSPORT</v>
      </c>
      <c r="C95" s="16">
        <v>13.01876863566817</v>
      </c>
      <c r="D95" s="16">
        <v>1.01621842040307</v>
      </c>
      <c r="E95" s="16">
        <f>('INDEX-Z2'!E100/'INDEX-Z2'!D100-1)*100</f>
        <v>1.2361260500975524</v>
      </c>
      <c r="F95" s="16">
        <f>('INDEX-Z2'!F100/'INDEX-Z2'!E100-1)*100</f>
        <v>0.25826784437859018</v>
      </c>
      <c r="G95" s="16">
        <f>('INDEX-Z2'!G100/'INDEX-Z2'!F100-1)*100</f>
        <v>-0.25834159869201345</v>
      </c>
      <c r="H95" s="16">
        <f>('INDEX-Z2'!H100/'INDEX-Z2'!G100-1)*100</f>
        <v>0.90950689097704096</v>
      </c>
      <c r="I95" s="16">
        <f>('INDEX-Z2'!I100/'INDEX-Z2'!H100-1)*100</f>
        <v>1.3656606478141375</v>
      </c>
      <c r="J95" s="16">
        <f>('INDEX-Z2'!J100/'INDEX-Z2'!I100-1)*100</f>
        <v>0.92935599500612032</v>
      </c>
      <c r="K95" s="16">
        <f>('INDEX-Z2'!K100/'INDEX-Z2'!J100-1)*100</f>
        <v>0.39877458590662496</v>
      </c>
      <c r="L95" s="16">
        <f>('INDEX-Z2'!L100/'INDEX-Z2'!K100-1)*100</f>
        <v>4.3549219745421919</v>
      </c>
      <c r="M95" s="16">
        <f>('INDEX-Z2'!M100/'INDEX-Z2'!L100-1)*100</f>
        <v>1.1927885011853823</v>
      </c>
      <c r="N95" s="16">
        <v>2.2027470502004709</v>
      </c>
      <c r="O95" s="16">
        <v>-1.9228562945006411</v>
      </c>
      <c r="P95" s="16">
        <v>-3.9437515461785089</v>
      </c>
      <c r="Q95" s="16">
        <v>0.52090325019831241</v>
      </c>
      <c r="R95" s="16">
        <v>-0.32870910170872403</v>
      </c>
      <c r="S95" s="16">
        <v>0.88331349079378008</v>
      </c>
      <c r="T95" s="16">
        <v>1.0539725381957465</v>
      </c>
      <c r="U95" s="16">
        <v>0.91493271496232431</v>
      </c>
      <c r="V95" s="16">
        <v>0.70473143647793446</v>
      </c>
      <c r="W95" s="16">
        <v>-7.8710504060408581E-2</v>
      </c>
      <c r="X95" s="16">
        <v>0.39551955046284171</v>
      </c>
      <c r="Y95" s="16">
        <v>0.23872564416080877</v>
      </c>
      <c r="Z95" s="16">
        <v>0.49339260008134378</v>
      </c>
      <c r="AA95" s="16">
        <v>0.26248049479364965</v>
      </c>
      <c r="AB95" s="16">
        <v>0.18070256389837169</v>
      </c>
      <c r="AC95" s="16">
        <v>-1.3438056859782499E-2</v>
      </c>
      <c r="AD95" s="16">
        <v>-0.15069458209714526</v>
      </c>
      <c r="AE95" s="16">
        <v>-3.4653673435972809</v>
      </c>
      <c r="AF95" s="16">
        <v>0.63974779353661404</v>
      </c>
      <c r="AG95" s="16">
        <v>0.24864461784508407</v>
      </c>
      <c r="AH95" s="16">
        <v>1.016482676760222</v>
      </c>
      <c r="AI95" s="16">
        <v>2.1790670203416909</v>
      </c>
      <c r="AJ95" s="16">
        <v>0.60693273069361009</v>
      </c>
      <c r="AK95" s="149">
        <v>-2.9998742275371248</v>
      </c>
      <c r="AL95" s="149">
        <v>-0.35430748083957742</v>
      </c>
      <c r="AM95" s="149">
        <v>0.45142593595530744</v>
      </c>
      <c r="AN95" s="149">
        <v>0.22559069172554125</v>
      </c>
      <c r="AO95" s="149">
        <v>1.358999191500887</v>
      </c>
      <c r="AP95" s="149">
        <v>1.94159905048501</v>
      </c>
      <c r="AQ95" s="149">
        <v>0.85802910498544716</v>
      </c>
      <c r="AR95" s="149">
        <v>3.2398336282102314E-2</v>
      </c>
      <c r="AS95" s="149">
        <v>3.5742918914169808</v>
      </c>
      <c r="AT95" s="149">
        <v>0.8747143443289529</v>
      </c>
      <c r="AU95" s="149">
        <v>-0.77843540740495376</v>
      </c>
      <c r="AV95" s="149">
        <v>1.0385943947324394</v>
      </c>
      <c r="AW95" s="149">
        <v>0.46355580348871328</v>
      </c>
      <c r="AX95" s="149">
        <v>1.6541028701963389</v>
      </c>
      <c r="AY95" s="149">
        <v>2.0003756979561915</v>
      </c>
      <c r="AZ95" s="149">
        <v>0.28877877633197713</v>
      </c>
      <c r="BA95" s="149">
        <v>1.155188491727273</v>
      </c>
      <c r="BB95" s="149">
        <v>2.6355409107209349</v>
      </c>
      <c r="BD95" s="147"/>
    </row>
    <row r="96" spans="1:56" ht="13.5" customHeight="1" x14ac:dyDescent="0.3">
      <c r="A96" s="27" t="str">
        <f>A66</f>
        <v xml:space="preserve"> 08.</v>
      </c>
      <c r="B96" s="28" t="str">
        <f>B66</f>
        <v>COMMUNICATIONS</v>
      </c>
      <c r="C96" s="16">
        <v>3.7801573473047543</v>
      </c>
      <c r="D96" s="16">
        <v>1.0705404206734492E-2</v>
      </c>
      <c r="E96" s="16">
        <f>('INDEX-Z2'!E101/'INDEX-Z2'!D101-1)*100</f>
        <v>-0.13873271854786262</v>
      </c>
      <c r="F96" s="16">
        <f>('INDEX-Z2'!F101/'INDEX-Z2'!E101-1)*100</f>
        <v>0.69041731061896261</v>
      </c>
      <c r="G96" s="16">
        <f>('INDEX-Z2'!G101/'INDEX-Z2'!F101-1)*100</f>
        <v>-0.43002377146529325</v>
      </c>
      <c r="H96" s="16">
        <f>('INDEX-Z2'!H101/'INDEX-Z2'!G101-1)*100</f>
        <v>0.22590276947684895</v>
      </c>
      <c r="I96" s="16">
        <f>('INDEX-Z2'!I101/'INDEX-Z2'!H101-1)*100</f>
        <v>0</v>
      </c>
      <c r="J96" s="16">
        <f>('INDEX-Z2'!J101/'INDEX-Z2'!I101-1)*100</f>
        <v>-0.36937950392019747</v>
      </c>
      <c r="K96" s="16">
        <f>('INDEX-Z2'!K101/'INDEX-Z2'!J101-1)*100</f>
        <v>-1.6047512463783775</v>
      </c>
      <c r="L96" s="16">
        <f>('INDEX-Z2'!L101/'INDEX-Z2'!K101-1)*100</f>
        <v>0.48361604873994324</v>
      </c>
      <c r="M96" s="16">
        <f>('INDEX-Z2'!M101/'INDEX-Z2'!L101-1)*100</f>
        <v>1.7703469168481423</v>
      </c>
      <c r="N96" s="16">
        <v>2.4006146346455814E-2</v>
      </c>
      <c r="O96" s="16">
        <v>0</v>
      </c>
      <c r="P96" s="16">
        <v>1.8240012958425922E-2</v>
      </c>
      <c r="Q96" s="16">
        <v>-0.1101449497426632</v>
      </c>
      <c r="R96" s="16">
        <v>-0.24698605609028146</v>
      </c>
      <c r="S96" s="16">
        <v>0.14819040055642496</v>
      </c>
      <c r="T96" s="16">
        <v>0.14857305678150912</v>
      </c>
      <c r="U96" s="16">
        <v>0</v>
      </c>
      <c r="V96" s="16">
        <v>-0.14383115873785046</v>
      </c>
      <c r="W96" s="16">
        <v>-0.63804256834596451</v>
      </c>
      <c r="X96" s="16">
        <v>0.82406311783127517</v>
      </c>
      <c r="Y96" s="16">
        <v>1.7909440862780457E-2</v>
      </c>
      <c r="Z96" s="16">
        <v>4.8943719209937342E-2</v>
      </c>
      <c r="AA96" s="16">
        <v>0</v>
      </c>
      <c r="AB96" s="16">
        <v>1.4291824171674961E-2</v>
      </c>
      <c r="AC96" s="16">
        <v>2.0325925420818569</v>
      </c>
      <c r="AD96" s="16">
        <v>-0.5246899317508138</v>
      </c>
      <c r="AE96" s="16">
        <v>0</v>
      </c>
      <c r="AF96" s="16">
        <v>-7.1291190245403868E-4</v>
      </c>
      <c r="AG96" s="16">
        <v>0.44031309855316891</v>
      </c>
      <c r="AH96" s="16">
        <v>0</v>
      </c>
      <c r="AI96" s="16">
        <v>0.83596325499992474</v>
      </c>
      <c r="AJ96" s="16">
        <v>1.0011070096016539E-3</v>
      </c>
      <c r="AK96" s="149">
        <v>-0.4136814697637603</v>
      </c>
      <c r="AL96" s="149">
        <v>-9.4819479322383327E-2</v>
      </c>
      <c r="AM96" s="149">
        <v>0.35614948397630908</v>
      </c>
      <c r="AN96" s="149">
        <v>0.49195579513365839</v>
      </c>
      <c r="AO96" s="149">
        <v>-0.2691083457182053</v>
      </c>
      <c r="AP96" s="149">
        <v>-0.1491999066959071</v>
      </c>
      <c r="AQ96" s="149">
        <v>0.2556728582341572</v>
      </c>
      <c r="AR96" s="149">
        <v>-0.67923541678487354</v>
      </c>
      <c r="AS96" s="149">
        <v>-1.0403317862679007</v>
      </c>
      <c r="AT96" s="149">
        <v>0.92741919112355742</v>
      </c>
      <c r="AU96" s="149">
        <v>0</v>
      </c>
      <c r="AV96" s="149">
        <v>0</v>
      </c>
      <c r="AW96" s="149">
        <v>1.199347685358898E-2</v>
      </c>
      <c r="AX96" s="149">
        <v>0</v>
      </c>
      <c r="AY96" s="149">
        <v>0</v>
      </c>
      <c r="AZ96" s="149">
        <v>-5.4525723921161617E-2</v>
      </c>
      <c r="BA96" s="149">
        <v>-0.33096911165523579</v>
      </c>
      <c r="BB96" s="149">
        <v>-9.4396620847203572E-3</v>
      </c>
      <c r="BD96" s="147"/>
    </row>
    <row r="97" spans="1:56" ht="13.5" customHeight="1" x14ac:dyDescent="0.3">
      <c r="A97" s="27" t="str">
        <f>A67</f>
        <v xml:space="preserve"> 09.</v>
      </c>
      <c r="B97" s="28" t="str">
        <f>B67</f>
        <v>RECREATION AND CULTURE</v>
      </c>
      <c r="C97" s="16">
        <v>4.8451722634544039</v>
      </c>
      <c r="D97" s="16">
        <v>-0.31151360094540115</v>
      </c>
      <c r="E97" s="16">
        <f>('INDEX-Z2'!E102/'INDEX-Z2'!D102-1)*100</f>
        <v>-3.161942944729379E-3</v>
      </c>
      <c r="F97" s="16">
        <f>('INDEX-Z2'!F102/'INDEX-Z2'!E102-1)*100</f>
        <v>1.0021004294425762</v>
      </c>
      <c r="G97" s="16">
        <f>('INDEX-Z2'!G102/'INDEX-Z2'!F102-1)*100</f>
        <v>2.8085881937635504</v>
      </c>
      <c r="H97" s="16">
        <f>('INDEX-Z2'!H102/'INDEX-Z2'!G102-1)*100</f>
        <v>1.2557964321667114</v>
      </c>
      <c r="I97" s="16">
        <f>('INDEX-Z2'!I102/'INDEX-Z2'!H102-1)*100</f>
        <v>0.23574896458715688</v>
      </c>
      <c r="J97" s="16">
        <f>('INDEX-Z2'!J102/'INDEX-Z2'!I102-1)*100</f>
        <v>0.72556396473211215</v>
      </c>
      <c r="K97" s="16">
        <f>('INDEX-Z2'!K102/'INDEX-Z2'!J102-1)*100</f>
        <v>-0.2312246294242648</v>
      </c>
      <c r="L97" s="16">
        <f>('INDEX-Z2'!L102/'INDEX-Z2'!K102-1)*100</f>
        <v>0.94141063438402117</v>
      </c>
      <c r="M97" s="16">
        <f>('INDEX-Z2'!M102/'INDEX-Z2'!L102-1)*100</f>
        <v>-0.51765763244183693</v>
      </c>
      <c r="N97" s="16">
        <v>0.27966803058834255</v>
      </c>
      <c r="O97" s="16">
        <v>0.61644194542149755</v>
      </c>
      <c r="P97" s="16">
        <v>-0.52328411047150025</v>
      </c>
      <c r="Q97" s="16">
        <v>1.1936862405452331</v>
      </c>
      <c r="R97" s="16">
        <v>0.59974528778574676</v>
      </c>
      <c r="S97" s="16">
        <v>-4.0199946503760575E-2</v>
      </c>
      <c r="T97" s="16">
        <v>1.615049012477221</v>
      </c>
      <c r="U97" s="16">
        <v>-0.21792201207492257</v>
      </c>
      <c r="V97" s="16">
        <v>-0.58121692067325537</v>
      </c>
      <c r="W97" s="16">
        <v>0.48015522835374025</v>
      </c>
      <c r="X97" s="16">
        <v>2.0619852953324802</v>
      </c>
      <c r="Y97" s="16">
        <v>7.9885536574892058E-2</v>
      </c>
      <c r="Z97" s="16">
        <v>0.73844003868752672</v>
      </c>
      <c r="AA97" s="16">
        <v>0.47951221532127875</v>
      </c>
      <c r="AB97" s="16">
        <v>-1.6961956453648619</v>
      </c>
      <c r="AC97" s="16">
        <v>2.1064571482056982</v>
      </c>
      <c r="AD97" s="16">
        <v>0.32310861134583035</v>
      </c>
      <c r="AE97" s="16">
        <v>0.99937714780682363</v>
      </c>
      <c r="AF97" s="16">
        <v>1.2971890215098085</v>
      </c>
      <c r="AG97" s="16">
        <v>-0.67265673232521639</v>
      </c>
      <c r="AH97" s="16">
        <v>0.30986585100543085</v>
      </c>
      <c r="AI97" s="16">
        <v>8.3716443950265784E-4</v>
      </c>
      <c r="AJ97" s="16">
        <v>-0.14002334546003858</v>
      </c>
      <c r="AK97" s="149">
        <v>1.8716967924103711</v>
      </c>
      <c r="AL97" s="149">
        <v>-0.47778250482791718</v>
      </c>
      <c r="AM97" s="149">
        <v>-0.90072309764912539</v>
      </c>
      <c r="AN97" s="149">
        <v>0.16865243157426768</v>
      </c>
      <c r="AO97" s="149">
        <v>-0.50735953539842171</v>
      </c>
      <c r="AP97" s="149">
        <v>0.80179718243829079</v>
      </c>
      <c r="AQ97" s="149">
        <v>-0.35944106081157168</v>
      </c>
      <c r="AR97" s="149">
        <v>0.77818574133874385</v>
      </c>
      <c r="AS97" s="149">
        <v>-0.59783116609817277</v>
      </c>
      <c r="AT97" s="149">
        <v>1.3530365884301787</v>
      </c>
      <c r="AU97" s="149">
        <v>1.1478682409018726</v>
      </c>
      <c r="AV97" s="149">
        <v>-0.41144769866413577</v>
      </c>
      <c r="AW97" s="149">
        <v>0.63477384747137044</v>
      </c>
      <c r="AX97" s="149">
        <v>0.28030404468653014</v>
      </c>
      <c r="AY97" s="149">
        <v>-0.25375086096466326</v>
      </c>
      <c r="AZ97" s="149">
        <v>1.3969581926671637</v>
      </c>
      <c r="BA97" s="149">
        <v>6.9685547163288675E-2</v>
      </c>
      <c r="BB97" s="149">
        <v>0.34331028712015765</v>
      </c>
      <c r="BD97" s="147"/>
    </row>
    <row r="98" spans="1:56" ht="13.5" customHeight="1" x14ac:dyDescent="0.3">
      <c r="A98" s="27" t="str">
        <f>A74</f>
        <v xml:space="preserve"> 10.</v>
      </c>
      <c r="B98" s="28" t="str">
        <f>B74</f>
        <v>EDUCATION</v>
      </c>
      <c r="C98" s="16">
        <v>4.486061719744435</v>
      </c>
      <c r="D98" s="16">
        <v>11.251800979021676</v>
      </c>
      <c r="E98" s="16">
        <f>('INDEX-Z2'!E103/'INDEX-Z2'!D103-1)*100</f>
        <v>0</v>
      </c>
      <c r="F98" s="16">
        <f>('INDEX-Z2'!F103/'INDEX-Z2'!E103-1)*100</f>
        <v>0</v>
      </c>
      <c r="G98" s="16">
        <f>('INDEX-Z2'!G103/'INDEX-Z2'!F103-1)*100</f>
        <v>0</v>
      </c>
      <c r="H98" s="16">
        <f>('INDEX-Z2'!H103/'INDEX-Z2'!G103-1)*100</f>
        <v>0</v>
      </c>
      <c r="I98" s="16">
        <f>('INDEX-Z2'!I103/'INDEX-Z2'!H103-1)*100</f>
        <v>0</v>
      </c>
      <c r="J98" s="16">
        <f>('INDEX-Z2'!J103/'INDEX-Z2'!I103-1)*100</f>
        <v>0</v>
      </c>
      <c r="K98" s="16">
        <f>('INDEX-Z2'!K103/'INDEX-Z2'!J103-1)*100</f>
        <v>0</v>
      </c>
      <c r="L98" s="16">
        <f>('INDEX-Z2'!L103/'INDEX-Z2'!K103-1)*100</f>
        <v>0</v>
      </c>
      <c r="M98" s="16">
        <f>('INDEX-Z2'!M103/'INDEX-Z2'!L103-1)*100</f>
        <v>0</v>
      </c>
      <c r="N98" s="16">
        <v>0</v>
      </c>
      <c r="O98" s="16">
        <v>0</v>
      </c>
      <c r="P98" s="16">
        <v>15.195060202985889</v>
      </c>
      <c r="Q98" s="16">
        <v>0</v>
      </c>
      <c r="R98" s="16">
        <v>0</v>
      </c>
      <c r="S98" s="16">
        <v>6.2124355487846561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4.0163985611459729</v>
      </c>
      <c r="AC98" s="16">
        <v>2.3304582886976677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49">
        <v>0</v>
      </c>
      <c r="AL98" s="149">
        <v>0</v>
      </c>
      <c r="AM98" s="149">
        <v>0</v>
      </c>
      <c r="AN98" s="149">
        <v>2.3215148329427393</v>
      </c>
      <c r="AO98" s="149">
        <v>0</v>
      </c>
      <c r="AP98" s="149">
        <v>0</v>
      </c>
      <c r="AQ98" s="149">
        <v>0</v>
      </c>
      <c r="AR98" s="149">
        <v>0</v>
      </c>
      <c r="AS98" s="149">
        <v>0</v>
      </c>
      <c r="AT98" s="149">
        <v>0</v>
      </c>
      <c r="AU98" s="149">
        <v>0</v>
      </c>
      <c r="AV98" s="149">
        <v>0</v>
      </c>
      <c r="AW98" s="149">
        <v>0</v>
      </c>
      <c r="AX98" s="149">
        <v>0</v>
      </c>
      <c r="AY98" s="149">
        <v>0</v>
      </c>
      <c r="AZ98" s="149">
        <v>2.4743705154974815</v>
      </c>
      <c r="BA98" s="149">
        <v>0</v>
      </c>
      <c r="BB98" s="149">
        <v>0</v>
      </c>
      <c r="BD98" s="147"/>
    </row>
    <row r="99" spans="1:56" ht="13.5" customHeight="1" x14ac:dyDescent="0.3">
      <c r="A99" s="27" t="str">
        <f>A78</f>
        <v xml:space="preserve"> 11.</v>
      </c>
      <c r="B99" s="28" t="str">
        <f>B78</f>
        <v xml:space="preserve">HOTELS, CAFES AND RESTAURANTS </v>
      </c>
      <c r="C99" s="16">
        <v>2.0230796231853247</v>
      </c>
      <c r="D99" s="16">
        <v>0.84840241969179608</v>
      </c>
      <c r="E99" s="16">
        <f>('INDEX-Z2'!E104/'INDEX-Z2'!D104-1)*100</f>
        <v>0</v>
      </c>
      <c r="F99" s="16">
        <f>('INDEX-Z2'!F104/'INDEX-Z2'!E104-1)*100</f>
        <v>0.34705086110853323</v>
      </c>
      <c r="G99" s="16">
        <f>('INDEX-Z2'!G104/'INDEX-Z2'!F104-1)*100</f>
        <v>0.347350999294882</v>
      </c>
      <c r="H99" s="16">
        <f>('INDEX-Z2'!H104/'INDEX-Z2'!G104-1)*100</f>
        <v>1.3966233151029739</v>
      </c>
      <c r="I99" s="16">
        <f>('INDEX-Z2'!I104/'INDEX-Z2'!H104-1)*100</f>
        <v>-0.7081615754420123</v>
      </c>
      <c r="J99" s="16">
        <f>('INDEX-Z2'!J104/'INDEX-Z2'!I104-1)*100</f>
        <v>2.0047615870719238</v>
      </c>
      <c r="K99" s="16">
        <f>('INDEX-Z2'!K104/'INDEX-Z2'!J104-1)*100</f>
        <v>0.94601304403816311</v>
      </c>
      <c r="L99" s="16">
        <f>('INDEX-Z2'!L104/'INDEX-Z2'!K104-1)*100</f>
        <v>0.14730617959488601</v>
      </c>
      <c r="M99" s="16">
        <f>('INDEX-Z2'!M104/'INDEX-Z2'!L104-1)*100</f>
        <v>1.8000446361507327</v>
      </c>
      <c r="N99" s="16">
        <v>-1.2835563903300096</v>
      </c>
      <c r="O99" s="16">
        <v>-0.36383005258736612</v>
      </c>
      <c r="P99" s="16">
        <v>3.1460771572343837</v>
      </c>
      <c r="Q99" s="16">
        <v>0.17936054463909556</v>
      </c>
      <c r="R99" s="16">
        <v>0.73804929576539724</v>
      </c>
      <c r="S99" s="16">
        <v>1.2518438573338342</v>
      </c>
      <c r="T99" s="16">
        <v>0.77056504115604607</v>
      </c>
      <c r="U99" s="16">
        <v>6.2628423700417102E-4</v>
      </c>
      <c r="V99" s="16">
        <v>-0.38212141471410943</v>
      </c>
      <c r="W99" s="16">
        <v>-0.37792972966727012</v>
      </c>
      <c r="X99" s="16">
        <v>-0.5198369345176479</v>
      </c>
      <c r="Y99" s="16">
        <v>1.3851094200629746</v>
      </c>
      <c r="Z99" s="16">
        <v>-0.13281905341960831</v>
      </c>
      <c r="AA99" s="16">
        <v>0.21134790083617361</v>
      </c>
      <c r="AB99" s="16">
        <v>-2.0288572357981427</v>
      </c>
      <c r="AC99" s="16">
        <v>3.3762138552874132</v>
      </c>
      <c r="AD99" s="16">
        <v>-0.77177790597058049</v>
      </c>
      <c r="AE99" s="16">
        <v>0</v>
      </c>
      <c r="AF99" s="16">
        <v>-0.31377603248689923</v>
      </c>
      <c r="AG99" s="16">
        <v>0.30422307829680584</v>
      </c>
      <c r="AH99" s="16">
        <v>-0.30331308763518194</v>
      </c>
      <c r="AI99" s="16">
        <v>-3.2406338609407044</v>
      </c>
      <c r="AJ99" s="16">
        <v>4.8548592163059068</v>
      </c>
      <c r="AK99" s="149">
        <v>-1.2441335088068994</v>
      </c>
      <c r="AL99" s="149">
        <v>0</v>
      </c>
      <c r="AM99" s="149">
        <v>-1.1758629644591734</v>
      </c>
      <c r="AN99" s="149">
        <v>7.8038081100695322E-2</v>
      </c>
      <c r="AO99" s="149">
        <v>-4.917561344418564E-2</v>
      </c>
      <c r="AP99" s="149">
        <v>0.29113126151290025</v>
      </c>
      <c r="AQ99" s="149">
        <v>-0.26590293580922575</v>
      </c>
      <c r="AR99" s="149">
        <v>0.37914324518806275</v>
      </c>
      <c r="AS99" s="149">
        <v>-0.14816363891763107</v>
      </c>
      <c r="AT99" s="149">
        <v>0.60855362321137196</v>
      </c>
      <c r="AU99" s="149">
        <v>0.29271918583719803</v>
      </c>
      <c r="AV99" s="149">
        <v>9.5044105971098247E-2</v>
      </c>
      <c r="AW99" s="149">
        <v>9.7112309827873666E-2</v>
      </c>
      <c r="AX99" s="149">
        <v>-1.3112436548185502</v>
      </c>
      <c r="AY99" s="149">
        <v>0.71895375165713649</v>
      </c>
      <c r="AZ99" s="149">
        <v>10.688008735373145</v>
      </c>
      <c r="BA99" s="149">
        <v>0</v>
      </c>
      <c r="BB99" s="149">
        <v>-9.436429631037857E-3</v>
      </c>
      <c r="BD99" s="147"/>
    </row>
    <row r="100" spans="1:56" ht="13.5" customHeight="1" x14ac:dyDescent="0.3">
      <c r="A100" s="27" t="str">
        <f>A81</f>
        <v xml:space="preserve"> 12.</v>
      </c>
      <c r="B100" s="28" t="str">
        <f>B81</f>
        <v>MISCELLANEOUS GOODS AND SERVICES</v>
      </c>
      <c r="C100" s="16">
        <v>5.8084682578235993</v>
      </c>
      <c r="D100" s="16">
        <v>3.256834416292298</v>
      </c>
      <c r="E100" s="16">
        <f>('INDEX-Z2'!E105/'INDEX-Z2'!D105-1)*100</f>
        <v>-0.19130400925914115</v>
      </c>
      <c r="F100" s="16">
        <f>('INDEX-Z2'!F105/'INDEX-Z2'!E105-1)*100</f>
        <v>0.16593409414544791</v>
      </c>
      <c r="G100" s="16">
        <f>('INDEX-Z2'!G105/'INDEX-Z2'!F105-1)*100</f>
        <v>0.16016376341179139</v>
      </c>
      <c r="H100" s="16">
        <f>('INDEX-Z2'!H105/'INDEX-Z2'!G105-1)*100</f>
        <v>-7.0140853431677197E-2</v>
      </c>
      <c r="I100" s="16">
        <f>('INDEX-Z2'!I105/'INDEX-Z2'!H105-1)*100</f>
        <v>0.37577640282850933</v>
      </c>
      <c r="J100" s="16">
        <f>('INDEX-Z2'!J105/'INDEX-Z2'!I105-1)*100</f>
        <v>0.36904697070443415</v>
      </c>
      <c r="K100" s="16">
        <f>('INDEX-Z2'!K105/'INDEX-Z2'!J105-1)*100</f>
        <v>0.12426644768979145</v>
      </c>
      <c r="L100" s="16">
        <f>('INDEX-Z2'!L105/'INDEX-Z2'!K105-1)*100</f>
        <v>0.12194435175338914</v>
      </c>
      <c r="M100" s="16">
        <f>('INDEX-Z2'!M105/'INDEX-Z2'!L105-1)*100</f>
        <v>1.4470882446913302</v>
      </c>
      <c r="N100" s="16">
        <v>-1.3796759491852661</v>
      </c>
      <c r="O100" s="16">
        <v>1.3456183780387265</v>
      </c>
      <c r="P100" s="16">
        <v>-1.1626800715940244</v>
      </c>
      <c r="Q100" s="16">
        <v>0.37050913819336451</v>
      </c>
      <c r="R100" s="16">
        <v>-3.5198306880090957E-2</v>
      </c>
      <c r="S100" s="16">
        <v>0.44733941654153675</v>
      </c>
      <c r="T100" s="16">
        <v>-0.22121057334801852</v>
      </c>
      <c r="U100" s="16">
        <v>-0.54867835659908604</v>
      </c>
      <c r="V100" s="16">
        <v>0.63652527131135006</v>
      </c>
      <c r="W100" s="16">
        <v>0.43553826176756516</v>
      </c>
      <c r="X100" s="16">
        <v>6.9371099704529371E-2</v>
      </c>
      <c r="Y100" s="16">
        <v>-0.12873457785757125</v>
      </c>
      <c r="Z100" s="16">
        <v>5.6768366599846409E-2</v>
      </c>
      <c r="AA100" s="16">
        <v>-0.38249889693886985</v>
      </c>
      <c r="AB100" s="16">
        <v>6.8304891214942209</v>
      </c>
      <c r="AC100" s="16">
        <v>-0.99401734870918634</v>
      </c>
      <c r="AD100" s="16">
        <v>0.3035929290496</v>
      </c>
      <c r="AE100" s="16">
        <v>-0.11082677891087744</v>
      </c>
      <c r="AF100" s="16">
        <v>0.16421100734451954</v>
      </c>
      <c r="AG100" s="16">
        <v>-5.9111252721155694E-2</v>
      </c>
      <c r="AH100" s="16">
        <v>8.7649400417233458E-2</v>
      </c>
      <c r="AI100" s="16">
        <v>0.4474434742826503</v>
      </c>
      <c r="AJ100" s="16">
        <v>-0.87250689224145361</v>
      </c>
      <c r="AK100" s="149">
        <v>-0.45115033411736727</v>
      </c>
      <c r="AL100" s="149">
        <v>-5.9159781076556506E-2</v>
      </c>
      <c r="AM100" s="149">
        <v>0.31913147316644519</v>
      </c>
      <c r="AN100" s="149">
        <v>7.7913465679867677</v>
      </c>
      <c r="AO100" s="149">
        <v>-6.8397102888906325E-2</v>
      </c>
      <c r="AP100" s="149">
        <v>-5.7247673689997391E-2</v>
      </c>
      <c r="AQ100" s="149">
        <v>0.40903396804072845</v>
      </c>
      <c r="AR100" s="149">
        <v>-0.232469444465222</v>
      </c>
      <c r="AS100" s="149">
        <v>-0.1897304175263903</v>
      </c>
      <c r="AT100" s="149">
        <v>-0.40214849464180746</v>
      </c>
      <c r="AU100" s="149">
        <v>0.13269224293335213</v>
      </c>
      <c r="AV100" s="149">
        <v>-1.3176467052222751E-2</v>
      </c>
      <c r="AW100" s="149">
        <v>-0.20530415834367766</v>
      </c>
      <c r="AX100" s="149">
        <v>-0.17940853492800501</v>
      </c>
      <c r="AY100" s="149">
        <v>0.22497916654973249</v>
      </c>
      <c r="AZ100" s="149">
        <v>0.48457573825133604</v>
      </c>
      <c r="BA100" s="149">
        <v>0.13126468698303029</v>
      </c>
      <c r="BB100" s="149">
        <v>0.18350975200323028</v>
      </c>
      <c r="BD100" s="147"/>
    </row>
    <row r="101" spans="1:56" ht="13.5" customHeight="1" x14ac:dyDescent="0.3">
      <c r="A101" s="27"/>
      <c r="B101" s="24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D101" s="147"/>
    </row>
    <row r="102" spans="1:56" ht="13.5" customHeight="1" x14ac:dyDescent="0.3">
      <c r="A102" s="44" t="str">
        <f>A8</f>
        <v xml:space="preserve"> 00.</v>
      </c>
      <c r="B102" s="45" t="str">
        <f>B8</f>
        <v xml:space="preserve">ALL ITEMS </v>
      </c>
      <c r="C102" s="40">
        <v>100</v>
      </c>
      <c r="D102" s="40">
        <v>1.3963233315283929</v>
      </c>
      <c r="E102" s="40">
        <f>('INDEX-Z2'!E107/'INDEX-Z2'!D107-1)*100</f>
        <v>0.1630481748593926</v>
      </c>
      <c r="F102" s="40">
        <f>('INDEX-Z2'!F107/'INDEX-Z2'!E107-1)*100</f>
        <v>0.20210108118334791</v>
      </c>
      <c r="G102" s="40">
        <f>('INDEX-Z2'!G107/'INDEX-Z2'!F107-1)*100</f>
        <v>0.37819609078308947</v>
      </c>
      <c r="H102" s="40">
        <f>('INDEX-Z2'!H107/'INDEX-Z2'!G107-1)*100</f>
        <v>0.21909283629497622</v>
      </c>
      <c r="I102" s="40">
        <f>('INDEX-Z2'!I107/'INDEX-Z2'!H107-1)*100</f>
        <v>0.3916888682715669</v>
      </c>
      <c r="J102" s="40">
        <f>('INDEX-Z2'!J107/'INDEX-Z2'!I107-1)*100</f>
        <v>0.61458115491566101</v>
      </c>
      <c r="K102" s="40">
        <f>('INDEX-Z2'!K107/'INDEX-Z2'!J107-1)*100</f>
        <v>-2.7733101463534027E-3</v>
      </c>
      <c r="L102" s="40">
        <f>('INDEX-Z2'!L107/'INDEX-Z2'!K107-1)*100</f>
        <v>0.82577026627930206</v>
      </c>
      <c r="M102" s="40">
        <f>('INDEX-Z2'!M107/'INDEX-Z2'!L107-1)*100</f>
        <v>0.40048822506182358</v>
      </c>
      <c r="N102" s="40">
        <v>0.46276707620316326</v>
      </c>
      <c r="O102" s="40">
        <v>-0.20890665959939492</v>
      </c>
      <c r="P102" s="40">
        <v>1.3706924116934305</v>
      </c>
      <c r="Q102" s="40">
        <v>2.1632538583538086E-2</v>
      </c>
      <c r="R102" s="40">
        <v>0.32460439112735884</v>
      </c>
      <c r="S102" s="40">
        <v>0.82234387494035666</v>
      </c>
      <c r="T102" s="40">
        <v>-0.62918414489110397</v>
      </c>
      <c r="U102" s="40">
        <v>-2.4886381328736995E-2</v>
      </c>
      <c r="V102" s="40">
        <v>-6.0570974945639566E-2</v>
      </c>
      <c r="W102" s="40">
        <v>2.2938454177201528E-2</v>
      </c>
      <c r="X102" s="40">
        <v>0.48229035404476761</v>
      </c>
      <c r="Y102" s="40">
        <v>0.18722116615377615</v>
      </c>
      <c r="Z102" s="40">
        <v>-5.0584310190870951E-2</v>
      </c>
      <c r="AA102" s="40">
        <v>0.12062134024259308</v>
      </c>
      <c r="AB102" s="40">
        <v>0.18193572883384856</v>
      </c>
      <c r="AC102" s="40">
        <v>0.76083486441991255</v>
      </c>
      <c r="AD102" s="40">
        <v>0.15459074748518731</v>
      </c>
      <c r="AE102" s="40">
        <v>-0.39230653275793559</v>
      </c>
      <c r="AF102" s="40">
        <v>0.46482555414266358</v>
      </c>
      <c r="AG102" s="40">
        <v>0.1973493004179927</v>
      </c>
      <c r="AH102" s="40">
        <v>0.27126602423164226</v>
      </c>
      <c r="AI102" s="40">
        <v>0.48309944750650402</v>
      </c>
      <c r="AJ102" s="40">
        <v>0.22355912508535969</v>
      </c>
      <c r="AK102" s="150">
        <v>-5.4088011804465097E-2</v>
      </c>
      <c r="AL102" s="150">
        <v>0.12984818103884965</v>
      </c>
      <c r="AM102" s="150">
        <v>-2.3074874480921714E-2</v>
      </c>
      <c r="AN102" s="150">
        <v>0.98748832406536646</v>
      </c>
      <c r="AO102" s="150">
        <v>0.17430592762959218</v>
      </c>
      <c r="AP102" s="150">
        <v>0.49619843631425464</v>
      </c>
      <c r="AQ102" s="150">
        <v>0.28225004734141468</v>
      </c>
      <c r="AR102" s="150">
        <v>0.16420525341971359</v>
      </c>
      <c r="AS102" s="150">
        <v>0.52754894970836741</v>
      </c>
      <c r="AT102" s="150">
        <v>0.18892449340686124</v>
      </c>
      <c r="AU102" s="150">
        <v>-3.7773185981460067E-2</v>
      </c>
      <c r="AV102" s="150">
        <v>0.22457419387638122</v>
      </c>
      <c r="AW102" s="150">
        <v>0.14983988241972224</v>
      </c>
      <c r="AX102" s="150">
        <v>0.47512767789426036</v>
      </c>
      <c r="AY102" s="150">
        <v>0.48106236239382483</v>
      </c>
      <c r="AZ102" s="150">
        <v>2.0489372067941547</v>
      </c>
      <c r="BA102" s="150">
        <v>0.23000748747861621</v>
      </c>
      <c r="BB102" s="150">
        <v>0.45880136238058977</v>
      </c>
      <c r="BD102" s="147"/>
    </row>
    <row r="103" spans="1:56" ht="13.5" customHeight="1" x14ac:dyDescent="0.3">
      <c r="A103" s="27"/>
      <c r="B103" s="24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D103" s="147"/>
    </row>
    <row r="104" spans="1:56" ht="13.5" customHeight="1" x14ac:dyDescent="0.3">
      <c r="A104" s="122" t="s">
        <v>156</v>
      </c>
      <c r="B104" s="135" t="s">
        <v>157</v>
      </c>
      <c r="C104" s="16">
        <v>24.238960215511568</v>
      </c>
      <c r="D104" s="16">
        <v>1.1880275163758336</v>
      </c>
      <c r="E104" s="16">
        <f>('INDEX-Z2'!E109/'INDEX-Z2'!D109-1)*100</f>
        <v>0.16828827427850523</v>
      </c>
      <c r="F104" s="16">
        <f>('INDEX-Z2'!F109/'INDEX-Z2'!E109-1)*100</f>
        <v>0.10428939064444087</v>
      </c>
      <c r="G104" s="16">
        <f>('INDEX-Z2'!G109/'INDEX-Z2'!F109-1)*100</f>
        <v>1.0883933883137464</v>
      </c>
      <c r="H104" s="16">
        <f>('INDEX-Z2'!H109/'INDEX-Z2'!G109-1)*100</f>
        <v>8.8658125210328009E-2</v>
      </c>
      <c r="I104" s="16">
        <f>('INDEX-Z2'!I109/'INDEX-Z2'!H109-1)*100</f>
        <v>0.67914871141121491</v>
      </c>
      <c r="J104" s="16">
        <f>('INDEX-Z2'!J109/'INDEX-Z2'!I109-1)*100</f>
        <v>0.75161741044751373</v>
      </c>
      <c r="K104" s="16">
        <f>('INDEX-Z2'!K109/'INDEX-Z2'!J109-1)*100</f>
        <v>0.1650197627635297</v>
      </c>
      <c r="L104" s="16">
        <f>('INDEX-Z2'!L109/'INDEX-Z2'!K109-1)*100</f>
        <v>0.4574034821730022</v>
      </c>
      <c r="M104" s="16">
        <f>('INDEX-Z2'!M109/'INDEX-Z2'!L109-1)*100</f>
        <v>0.3758919851739595</v>
      </c>
      <c r="N104" s="16">
        <v>1.0347888693788887</v>
      </c>
      <c r="O104" s="16">
        <v>-7.4932859381804384E-2</v>
      </c>
      <c r="P104" s="16">
        <v>1.5840744018893682</v>
      </c>
      <c r="Q104" s="16">
        <v>-0.34952817750217857</v>
      </c>
      <c r="R104" s="16">
        <v>1.1122690501162991</v>
      </c>
      <c r="S104" s="16">
        <v>1.0284087674059084</v>
      </c>
      <c r="T104" s="16">
        <v>-0.71045447696855835</v>
      </c>
      <c r="U104" s="16">
        <v>-0.56434326334247054</v>
      </c>
      <c r="V104" s="16">
        <v>-0.57938279154776673</v>
      </c>
      <c r="W104" s="16">
        <v>1.9930149184532731E-2</v>
      </c>
      <c r="X104" s="16">
        <v>0.9390456849000639</v>
      </c>
      <c r="Y104" s="16">
        <v>0.69546755055314691</v>
      </c>
      <c r="Z104" s="16">
        <v>-0.54546893593203638</v>
      </c>
      <c r="AA104" s="16">
        <v>0.11179098334478965</v>
      </c>
      <c r="AB104" s="16">
        <v>0.30881083550298172</v>
      </c>
      <c r="AC104" s="16">
        <v>1.2605649481799874</v>
      </c>
      <c r="AD104" s="16">
        <v>0.63661668379893399</v>
      </c>
      <c r="AE104" s="16">
        <v>0.19202798832198553</v>
      </c>
      <c r="AF104" s="16">
        <v>1.2505637003573469</v>
      </c>
      <c r="AG104" s="16">
        <v>0.56525104137890025</v>
      </c>
      <c r="AH104" s="16">
        <v>0.48722013727819924</v>
      </c>
      <c r="AI104" s="16">
        <v>0.58797181160741729</v>
      </c>
      <c r="AJ104" s="16">
        <v>0.25851276713937388</v>
      </c>
      <c r="AK104" s="149">
        <v>1.3510380636269081</v>
      </c>
      <c r="AL104" s="149">
        <v>0.50385825355776515</v>
      </c>
      <c r="AM104" s="149">
        <v>-0.30569660621833084</v>
      </c>
      <c r="AN104" s="149">
        <v>0.4479968778108967</v>
      </c>
      <c r="AO104" s="149">
        <v>9.2994511588107009E-2</v>
      </c>
      <c r="AP104" s="149">
        <v>0.76466196735254233</v>
      </c>
      <c r="AQ104" s="149">
        <v>0.3860908128986873</v>
      </c>
      <c r="AR104" s="149">
        <v>0.43879861952031973</v>
      </c>
      <c r="AS104" s="149">
        <v>0.31374571458053779</v>
      </c>
      <c r="AT104" s="149">
        <v>0.19215851059048994</v>
      </c>
      <c r="AU104" s="149">
        <v>2.8057112366530745E-3</v>
      </c>
      <c r="AV104" s="149">
        <v>0.3175663274449736</v>
      </c>
      <c r="AW104" s="149">
        <v>0.21477497002286849</v>
      </c>
      <c r="AX104" s="149">
        <v>0.89943116243449417</v>
      </c>
      <c r="AY104" s="149">
        <v>0.59013576128419398</v>
      </c>
      <c r="AZ104" s="149">
        <v>0.99525139424192499</v>
      </c>
      <c r="BA104" s="149">
        <v>0.48778232435317648</v>
      </c>
      <c r="BB104" s="149">
        <v>0.13434638184690595</v>
      </c>
      <c r="BD104" s="147"/>
    </row>
    <row r="105" spans="1:56" ht="13.5" customHeight="1" x14ac:dyDescent="0.3">
      <c r="A105" s="23"/>
      <c r="B105" s="24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D105" s="147"/>
    </row>
    <row r="106" spans="1:56" ht="13.5" customHeight="1" x14ac:dyDescent="0.3">
      <c r="A106" s="23"/>
      <c r="B106" s="24" t="s">
        <v>159</v>
      </c>
      <c r="C106" s="16">
        <v>5.3865033500811892</v>
      </c>
      <c r="D106" s="16">
        <v>9.3368687349462789</v>
      </c>
      <c r="E106" s="16">
        <f>('INDEX-Z2'!E111/'INDEX-Z2'!D111-1)*100</f>
        <v>5.6306132274142051E-2</v>
      </c>
      <c r="F106" s="16">
        <f>('INDEX-Z2'!F111/'INDEX-Z2'!E111-1)*100</f>
        <v>0.11069942042489789</v>
      </c>
      <c r="G106" s="16">
        <f>('INDEX-Z2'!G111/'INDEX-Z2'!F111-1)*100</f>
        <v>-3.5663705913846488E-2</v>
      </c>
      <c r="H106" s="16">
        <f>('INDEX-Z2'!H111/'INDEX-Z2'!G111-1)*100</f>
        <v>0.60769273091616505</v>
      </c>
      <c r="I106" s="16">
        <f>('INDEX-Z2'!I111/'INDEX-Z2'!H111-1)*100</f>
        <v>2.2236125294505804E-2</v>
      </c>
      <c r="J106" s="16">
        <f>('INDEX-Z2'!J111/'INDEX-Z2'!I111-1)*100</f>
        <v>0.21146068278241614</v>
      </c>
      <c r="K106" s="16">
        <f>('INDEX-Z2'!K111/'INDEX-Z2'!J111-1)*100</f>
        <v>4.4810198189626504E-2</v>
      </c>
      <c r="L106" s="16">
        <f>('INDEX-Z2'!L111/'INDEX-Z2'!K111-1)*100</f>
        <v>5.4050153355111874E-2</v>
      </c>
      <c r="M106" s="16">
        <f>('INDEX-Z2'!M111/'INDEX-Z2'!L111-1)*100</f>
        <v>9.1369031592014593E-2</v>
      </c>
      <c r="N106" s="16">
        <v>-0.15537720129681354</v>
      </c>
      <c r="O106" s="16">
        <v>1.4931285868780009E-2</v>
      </c>
      <c r="P106" s="16">
        <v>12.239069081972964</v>
      </c>
      <c r="Q106" s="16">
        <v>0.30044747700763708</v>
      </c>
      <c r="R106" s="72">
        <v>-6.2224909176100685E-2</v>
      </c>
      <c r="S106" s="72">
        <v>5.4716809302572722</v>
      </c>
      <c r="T106" s="72">
        <v>0.25901202823259695</v>
      </c>
      <c r="U106" s="72">
        <v>-1.4649339000150086E-2</v>
      </c>
      <c r="V106" s="16">
        <v>-0.26852337966660755</v>
      </c>
      <c r="W106" s="16">
        <v>0.27173813389982371</v>
      </c>
      <c r="X106" s="16">
        <v>0.11634464091179186</v>
      </c>
      <c r="Y106" s="16">
        <v>4.858691812243876E-2</v>
      </c>
      <c r="Z106" s="16">
        <v>3.5381264278844249E-2</v>
      </c>
      <c r="AA106" s="16">
        <v>-3.5084578681761514E-2</v>
      </c>
      <c r="AB106" s="16">
        <v>2.9342145284481314</v>
      </c>
      <c r="AC106" s="16">
        <v>2.2361426035563792</v>
      </c>
      <c r="AD106" s="16">
        <v>3.633513294268198E-2</v>
      </c>
      <c r="AE106" s="16">
        <v>0.10395988239919607</v>
      </c>
      <c r="AF106" s="16">
        <v>-0.21976803701966219</v>
      </c>
      <c r="AG106" s="16">
        <v>3.8434364172434954E-2</v>
      </c>
      <c r="AH106" s="16">
        <v>0.11403353583332443</v>
      </c>
      <c r="AI106" s="16">
        <v>0.17566544707845821</v>
      </c>
      <c r="AJ106" s="16">
        <v>2.8479979561102375E-2</v>
      </c>
      <c r="AK106" s="149">
        <v>-8.5555035665074719E-2</v>
      </c>
      <c r="AL106" s="149">
        <v>1.5600132164261815E-2</v>
      </c>
      <c r="AM106" s="149">
        <v>-0.17511062545072509</v>
      </c>
      <c r="AN106" s="149">
        <v>2.1944125130055392</v>
      </c>
      <c r="AO106" s="149">
        <v>4.0267501356217039E-3</v>
      </c>
      <c r="AP106" s="149">
        <v>1.5034491570786734E-2</v>
      </c>
      <c r="AQ106" s="149">
        <v>0.16999715635248602</v>
      </c>
      <c r="AR106" s="149">
        <v>7.8900271232029695E-4</v>
      </c>
      <c r="AS106" s="149">
        <v>0.14269555835570991</v>
      </c>
      <c r="AT106" s="149">
        <v>4.5591710929393514E-2</v>
      </c>
      <c r="AU106" s="149">
        <v>0.10612641054970062</v>
      </c>
      <c r="AV106" s="149">
        <v>1.8960902009368397E-3</v>
      </c>
      <c r="AW106" s="149">
        <v>1.8492172356787684E-2</v>
      </c>
      <c r="AX106" s="149">
        <v>-7.3771935393041055E-2</v>
      </c>
      <c r="AY106" s="149">
        <v>7.6276220335902423E-3</v>
      </c>
      <c r="AZ106" s="149">
        <v>2.1447807744159775</v>
      </c>
      <c r="BA106" s="149">
        <v>-0.14871742343667904</v>
      </c>
      <c r="BB106" s="149">
        <v>0.41216660275991135</v>
      </c>
      <c r="BD106" s="147"/>
    </row>
    <row r="107" spans="1:56" ht="13.5" customHeight="1" x14ac:dyDescent="0.3">
      <c r="A107" s="23"/>
      <c r="B107" s="24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72"/>
      <c r="S107" s="72"/>
      <c r="T107" s="72"/>
      <c r="U107" s="72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D107" s="147"/>
    </row>
    <row r="108" spans="1:56" ht="13.5" customHeight="1" x14ac:dyDescent="0.3">
      <c r="A108" s="23"/>
      <c r="B108" s="24" t="s">
        <v>160</v>
      </c>
      <c r="C108" s="16">
        <v>46.615800371293162</v>
      </c>
      <c r="D108" s="16">
        <v>0.96356582638108534</v>
      </c>
      <c r="E108" s="16">
        <f>('INDEX-Z2'!E113/'INDEX-Z2'!D113-1)*100</f>
        <v>0.3548864219710568</v>
      </c>
      <c r="F108" s="16">
        <f>('INDEX-Z2'!F113/'INDEX-Z2'!E113-1)*100</f>
        <v>0.39424177194096188</v>
      </c>
      <c r="G108" s="16">
        <f>('INDEX-Z2'!G113/'INDEX-Z2'!F113-1)*100</f>
        <v>0.68410835688015315</v>
      </c>
      <c r="H108" s="16">
        <f>('INDEX-Z2'!H113/'INDEX-Z2'!G113-1)*100</f>
        <v>0.36428685557918783</v>
      </c>
      <c r="I108" s="16">
        <f>('INDEX-Z2'!I113/'INDEX-Z2'!H113-1)*100</f>
        <v>0.77202698146670024</v>
      </c>
      <c r="J108" s="16">
        <f>('INDEX-Z2'!J113/'INDEX-Z2'!I113-1)*100</f>
        <v>0.63153310198564849</v>
      </c>
      <c r="K108" s="16">
        <f>('INDEX-Z2'!K113/'INDEX-Z2'!J113-1)*100</f>
        <v>-4.2365604744720731E-2</v>
      </c>
      <c r="L108" s="16">
        <f>('INDEX-Z2'!L113/'INDEX-Z2'!K113-1)*100</f>
        <v>0.73037706585630247</v>
      </c>
      <c r="M108" s="16">
        <f>('INDEX-Z2'!M113/'INDEX-Z2'!L113-1)*100</f>
        <v>0.54650547518644288</v>
      </c>
      <c r="N108" s="16">
        <v>1.0937939936204844</v>
      </c>
      <c r="O108" s="16">
        <v>-0.53784749888340366</v>
      </c>
      <c r="P108" s="16">
        <v>-0.40458967315142313</v>
      </c>
      <c r="Q108" s="16">
        <v>-8.8657049887586048E-3</v>
      </c>
      <c r="R108" s="72">
        <v>0.57259132300933047</v>
      </c>
      <c r="S108" s="72">
        <v>0.88104521700620442</v>
      </c>
      <c r="T108" s="72">
        <v>-5.9598599358534621E-2</v>
      </c>
      <c r="U108" s="72">
        <v>-0.14080196531088829</v>
      </c>
      <c r="V108" s="16">
        <v>-7.8986788961776799E-2</v>
      </c>
      <c r="W108" s="16">
        <v>-2.2610117059507218E-3</v>
      </c>
      <c r="X108" s="16">
        <v>0.94603603354983523</v>
      </c>
      <c r="Y108" s="16">
        <v>0.32578296028302134</v>
      </c>
      <c r="Z108" s="16">
        <v>-9.8618683405782281E-2</v>
      </c>
      <c r="AA108" s="16">
        <v>0.24798292944261391</v>
      </c>
      <c r="AB108" s="16">
        <v>-5.8587914408003705E-2</v>
      </c>
      <c r="AC108" s="16">
        <v>0.91585257241622031</v>
      </c>
      <c r="AD108" s="16">
        <v>0.31509281888715179</v>
      </c>
      <c r="AE108" s="16">
        <v>-0.84286646227791362</v>
      </c>
      <c r="AF108" s="16">
        <v>-1.8856633689807722E-3</v>
      </c>
      <c r="AG108" s="16">
        <v>0.45509747494432151</v>
      </c>
      <c r="AH108" s="16">
        <v>0.54858254774878823</v>
      </c>
      <c r="AI108" s="16">
        <v>1.11906697542328</v>
      </c>
      <c r="AJ108" s="16">
        <v>0.27021771443720422</v>
      </c>
      <c r="AK108" s="149">
        <v>0.76793770679057793</v>
      </c>
      <c r="AL108" s="149">
        <v>0.31526006441555676</v>
      </c>
      <c r="AM108" s="149">
        <v>-4.007571244082353E-2</v>
      </c>
      <c r="AN108" s="149">
        <v>0.35036800460035433</v>
      </c>
      <c r="AO108" s="149">
        <v>0.46776398505201655</v>
      </c>
      <c r="AP108" s="149">
        <v>0.93971540413981813</v>
      </c>
      <c r="AQ108" s="149">
        <v>0.6078785242186413</v>
      </c>
      <c r="AR108" s="149">
        <v>0.27939646552530562</v>
      </c>
      <c r="AS108" s="149">
        <v>0.30795739757571994</v>
      </c>
      <c r="AT108" s="149">
        <v>0.28559003577697251</v>
      </c>
      <c r="AU108" s="149">
        <v>0.23207590309128889</v>
      </c>
      <c r="AV108" s="149">
        <v>0.46451985434541321</v>
      </c>
      <c r="AW108" s="149">
        <v>0.25126130638770672</v>
      </c>
      <c r="AX108" s="149">
        <v>1.0204103426190603</v>
      </c>
      <c r="AY108" s="149">
        <v>0.76054763549964211</v>
      </c>
      <c r="AZ108" s="149">
        <v>0.65553683560402032</v>
      </c>
      <c r="BA108" s="149">
        <v>0.48270969186366131</v>
      </c>
      <c r="BB108" s="149">
        <v>0.93675829604169536</v>
      </c>
      <c r="BD108" s="147"/>
    </row>
    <row r="109" spans="1:56" ht="13.5" customHeight="1" x14ac:dyDescent="0.3">
      <c r="A109" s="29"/>
      <c r="B109" s="30" t="s">
        <v>161</v>
      </c>
      <c r="C109" s="21">
        <v>53.384199628706838</v>
      </c>
      <c r="D109" s="21">
        <v>1.8015293687944967</v>
      </c>
      <c r="E109" s="21">
        <f>('INDEX-Z2'!E114/'INDEX-Z2'!D114-1)*100</f>
        <v>-1.5098152964132527E-2</v>
      </c>
      <c r="F109" s="21">
        <f>('INDEX-Z2'!F114/'INDEX-Z2'!E114-1)*100</f>
        <v>2.3013643035163511E-2</v>
      </c>
      <c r="G109" s="21">
        <f>('INDEX-Z2'!G114/'INDEX-Z2'!F114-1)*100</f>
        <v>9.200801413635773E-2</v>
      </c>
      <c r="H109" s="21">
        <f>('INDEX-Z2'!H114/'INDEX-Z2'!G114-1)*100</f>
        <v>8.2456912067851995E-2</v>
      </c>
      <c r="I109" s="21">
        <f>('INDEX-Z2'!I114/'INDEX-Z2'!H114-1)*100</f>
        <v>3.2760930566877455E-2</v>
      </c>
      <c r="J109" s="21">
        <f>('INDEX-Z2'!J114/'INDEX-Z2'!I114-1)*100</f>
        <v>0.59846524829629821</v>
      </c>
      <c r="K109" s="21">
        <f>('INDEX-Z2'!K114/'INDEX-Z2'!J114-1)*100</f>
        <v>3.4878734151577717E-2</v>
      </c>
      <c r="L109" s="22">
        <f>('INDEX-Z2'!L114/'INDEX-Z2'!K114-1)*100</f>
        <v>0.91641860048232715</v>
      </c>
      <c r="M109" s="21">
        <f>('INDEX-Z2'!M114/'INDEX-Z2'!L114-1)*100</f>
        <v>0.26198968239850018</v>
      </c>
      <c r="N109" s="21">
        <v>-0.1381190578710334</v>
      </c>
      <c r="O109" s="21">
        <v>0.10840732347430215</v>
      </c>
      <c r="P109" s="21">
        <v>3.0723384260279207</v>
      </c>
      <c r="Q109" s="21">
        <v>5.0037159992410984E-2</v>
      </c>
      <c r="R109" s="22">
        <v>9.3899136965402974E-2</v>
      </c>
      <c r="S109" s="22">
        <v>0.76744678103086716</v>
      </c>
      <c r="T109" s="22">
        <v>3.7110168166232249E-2</v>
      </c>
      <c r="U109" s="22">
        <v>8.206284881777659E-2</v>
      </c>
      <c r="V109" s="21">
        <v>-4.3617505762716391E-2</v>
      </c>
      <c r="W109" s="21">
        <v>4.6128698792591294E-2</v>
      </c>
      <c r="X109" s="21">
        <v>5.5537717158093969E-2</v>
      </c>
      <c r="Y109" s="21">
        <v>5.8577628600559706E-2</v>
      </c>
      <c r="Z109" s="21">
        <v>-5.8691452537340538E-3</v>
      </c>
      <c r="AA109" s="21">
        <v>2.1704956531038988E-3</v>
      </c>
      <c r="AB109" s="21">
        <v>0.40624232558057471</v>
      </c>
      <c r="AC109" s="21">
        <v>0.61693832445950392</v>
      </c>
      <c r="AD109" s="21">
        <v>5.1606852885299759E-3</v>
      </c>
      <c r="AE109" s="21">
        <v>2.8472187139882976E-2</v>
      </c>
      <c r="AF109" s="21">
        <v>0.89689123378752811</v>
      </c>
      <c r="AG109" s="21">
        <v>-3.9139813663291445E-2</v>
      </c>
      <c r="AH109" s="21">
        <v>1.5564511015520033E-2</v>
      </c>
      <c r="AI109" s="21">
        <v>-0.10642368945791247</v>
      </c>
      <c r="AJ109" s="21">
        <v>0.18427714963960007</v>
      </c>
      <c r="AK109" s="151">
        <v>-0.82605446654542281</v>
      </c>
      <c r="AL109" s="151">
        <v>-4.7071182229074804E-2</v>
      </c>
      <c r="AM109" s="151">
        <v>-6.79392947543489E-3</v>
      </c>
      <c r="AN109" s="151">
        <v>1.5974269859112766</v>
      </c>
      <c r="AO109" s="151">
        <v>-0.10318386029044557</v>
      </c>
      <c r="AP109" s="151">
        <v>7.4418131841502699E-2</v>
      </c>
      <c r="AQ109" s="151">
        <v>-3.0091800055309648E-2</v>
      </c>
      <c r="AR109" s="151">
        <v>5.3011787196877158E-2</v>
      </c>
      <c r="AS109" s="151">
        <v>0.73999912517723754</v>
      </c>
      <c r="AT109" s="151">
        <v>9.5803714110331839E-2</v>
      </c>
      <c r="AU109" s="151">
        <v>-0.29821968810549437</v>
      </c>
      <c r="AV109" s="151">
        <v>-8.2425893862314581E-3</v>
      </c>
      <c r="AW109" s="151">
        <v>5.0966452542255958E-2</v>
      </c>
      <c r="AX109" s="151">
        <v>-5.7520130561805605E-2</v>
      </c>
      <c r="AY109" s="151">
        <v>0.20510765534964559</v>
      </c>
      <c r="AZ109" s="151">
        <v>3.4323616982469662</v>
      </c>
      <c r="BA109" s="151">
        <v>-1.4149859216814775E-2</v>
      </c>
      <c r="BB109" s="151">
        <v>-5.2887621260211404E-3</v>
      </c>
      <c r="BD109" s="147"/>
    </row>
  </sheetData>
  <pageMargins left="0.75" right="0.75" top="1" bottom="1" header="0.5" footer="0.5"/>
  <pageSetup scale="9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02"/>
  <sheetViews>
    <sheetView tabSelected="1" zoomScale="90" zoomScaleNormal="90" workbookViewId="0">
      <pane xSplit="2" ySplit="7" topLeftCell="C8" activePane="bottomRight" state="frozen"/>
      <selection activeCell="BX1" sqref="BX1:BX1048576"/>
      <selection pane="topRight" activeCell="BX1" sqref="BX1:BX1048576"/>
      <selection pane="bottomLeft" activeCell="BX1" sqref="BX1:BX1048576"/>
      <selection pane="bottomRight" activeCell="BB89" sqref="BB89:BB109"/>
    </sheetView>
  </sheetViews>
  <sheetFormatPr defaultRowHeight="13" x14ac:dyDescent="0.3"/>
  <cols>
    <col min="1" max="1" width="7.5" customWidth="1"/>
    <col min="2" max="2" width="60.796875" customWidth="1"/>
    <col min="3" max="3" width="11.69921875" bestFit="1" customWidth="1"/>
    <col min="4" max="5" width="7.796875" hidden="1" customWidth="1"/>
    <col min="6" max="6" width="8.296875" hidden="1" customWidth="1"/>
    <col min="7" max="7" width="7.796875" hidden="1" customWidth="1"/>
    <col min="8" max="8" width="8.5" hidden="1" customWidth="1"/>
    <col min="9" max="9" width="8" hidden="1" customWidth="1"/>
    <col min="10" max="10" width="7.296875" hidden="1" customWidth="1"/>
    <col min="11" max="11" width="8.19921875" hidden="1" customWidth="1"/>
    <col min="12" max="12" width="8" hidden="1" customWidth="1"/>
    <col min="13" max="13" width="7.796875" hidden="1" customWidth="1"/>
    <col min="14" max="15" width="8" hidden="1" customWidth="1"/>
    <col min="16" max="17" width="7.796875" hidden="1" customWidth="1"/>
    <col min="18" max="18" width="8.296875" hidden="1" customWidth="1"/>
    <col min="19" max="19" width="7.796875" hidden="1" customWidth="1"/>
    <col min="20" max="20" width="8.5" hidden="1" customWidth="1"/>
    <col min="21" max="21" width="8" hidden="1" customWidth="1"/>
    <col min="22" max="22" width="7.296875" hidden="1" customWidth="1"/>
    <col min="23" max="23" width="8.19921875" hidden="1" customWidth="1"/>
    <col min="24" max="24" width="8" hidden="1" customWidth="1"/>
    <col min="25" max="25" width="7.796875" hidden="1" customWidth="1"/>
    <col min="26" max="27" width="8" hidden="1" customWidth="1"/>
    <col min="28" max="29" width="7.796875" hidden="1" customWidth="1"/>
    <col min="30" max="30" width="8.296875" hidden="1" customWidth="1"/>
    <col min="31" max="31" width="7.796875" hidden="1" customWidth="1"/>
    <col min="32" max="32" width="8.5" hidden="1" customWidth="1"/>
    <col min="33" max="33" width="8" hidden="1" customWidth="1"/>
    <col min="34" max="34" width="7.296875" hidden="1" customWidth="1"/>
    <col min="35" max="36" width="0" hidden="1" customWidth="1"/>
    <col min="37" max="37" width="0" style="152" hidden="1" customWidth="1"/>
    <col min="38" max="38" width="0" hidden="1" customWidth="1"/>
    <col min="39" max="39" width="0" style="152" hidden="1" customWidth="1"/>
    <col min="40" max="40" width="0" hidden="1" customWidth="1"/>
    <col min="41" max="41" width="0" style="152" hidden="1" customWidth="1"/>
    <col min="42" max="44" width="9.296875" style="152"/>
    <col min="47" max="47" width="9.296875" style="152"/>
    <col min="48" max="51" width="8.796875" style="152"/>
    <col min="53" max="53" width="9.296875" style="152"/>
    <col min="54" max="54" width="8.796875" style="152"/>
  </cols>
  <sheetData>
    <row r="1" spans="1:54" s="136" customFormat="1" x14ac:dyDescent="0.3">
      <c r="A1" s="78" t="s">
        <v>180</v>
      </c>
      <c r="AK1" s="153"/>
      <c r="AM1" s="153"/>
      <c r="AO1" s="153"/>
      <c r="AP1" s="153"/>
      <c r="AQ1" s="153"/>
      <c r="AR1" s="153"/>
      <c r="AU1" s="153"/>
      <c r="AV1" s="153"/>
      <c r="AW1" s="153"/>
      <c r="AX1" s="153"/>
      <c r="AY1" s="153"/>
      <c r="BA1" s="153"/>
      <c r="BB1" s="153"/>
    </row>
    <row r="2" spans="1:54" x14ac:dyDescent="0.3">
      <c r="A2" s="43" t="s">
        <v>186</v>
      </c>
    </row>
    <row r="3" spans="1:54" x14ac:dyDescent="0.3">
      <c r="A3" s="10" t="s">
        <v>163</v>
      </c>
    </row>
    <row r="4" spans="1:54" x14ac:dyDescent="0.3">
      <c r="A4" s="10" t="s">
        <v>164</v>
      </c>
      <c r="C4" s="7"/>
    </row>
    <row r="5" spans="1:54" x14ac:dyDescent="0.3">
      <c r="A5" s="10" t="s">
        <v>162</v>
      </c>
      <c r="B5" s="6"/>
    </row>
    <row r="6" spans="1:54" x14ac:dyDescent="0.3">
      <c r="A6" s="10"/>
      <c r="B6" s="6"/>
    </row>
    <row r="7" spans="1:54" ht="26" x14ac:dyDescent="0.3">
      <c r="A7" s="31" t="s">
        <v>2</v>
      </c>
      <c r="B7" s="32" t="s">
        <v>3</v>
      </c>
      <c r="C7" s="33" t="s">
        <v>181</v>
      </c>
      <c r="D7" s="34">
        <v>43101</v>
      </c>
      <c r="E7" s="34">
        <v>43132</v>
      </c>
      <c r="F7" s="34">
        <v>43160</v>
      </c>
      <c r="G7" s="34">
        <v>43191</v>
      </c>
      <c r="H7" s="34">
        <v>43221</v>
      </c>
      <c r="I7" s="34">
        <v>43252</v>
      </c>
      <c r="J7" s="34">
        <v>43282</v>
      </c>
      <c r="K7" s="34">
        <v>43313</v>
      </c>
      <c r="L7" s="34">
        <v>43344</v>
      </c>
      <c r="M7" s="34">
        <v>43374</v>
      </c>
      <c r="N7" s="34">
        <v>43405</v>
      </c>
      <c r="O7" s="34">
        <v>43435</v>
      </c>
      <c r="P7" s="34">
        <v>43466</v>
      </c>
      <c r="Q7" s="34">
        <v>43497</v>
      </c>
      <c r="R7" s="34">
        <v>43525</v>
      </c>
      <c r="S7" s="34">
        <v>43556</v>
      </c>
      <c r="T7" s="34">
        <v>43586</v>
      </c>
      <c r="U7" s="34">
        <v>43617</v>
      </c>
      <c r="V7" s="34">
        <v>43647</v>
      </c>
      <c r="W7" s="34">
        <v>43678</v>
      </c>
      <c r="X7" s="34">
        <v>43709</v>
      </c>
      <c r="Y7" s="34">
        <v>43739</v>
      </c>
      <c r="Z7" s="34">
        <v>43770</v>
      </c>
      <c r="AA7" s="34">
        <v>43800</v>
      </c>
      <c r="AB7" s="34">
        <v>43831</v>
      </c>
      <c r="AC7" s="34">
        <v>43862</v>
      </c>
      <c r="AD7" s="34">
        <v>43891</v>
      </c>
      <c r="AE7" s="34">
        <v>43922</v>
      </c>
      <c r="AF7" s="34">
        <v>43952</v>
      </c>
      <c r="AG7" s="34">
        <v>43983</v>
      </c>
      <c r="AH7" s="34">
        <v>44013</v>
      </c>
      <c r="AI7" s="34">
        <v>44044</v>
      </c>
      <c r="AJ7" s="34">
        <v>44075</v>
      </c>
      <c r="AK7" s="154">
        <v>44105</v>
      </c>
      <c r="AL7" s="154">
        <v>44136</v>
      </c>
      <c r="AM7" s="154">
        <v>44166</v>
      </c>
      <c r="AN7" s="154">
        <v>44197</v>
      </c>
      <c r="AO7" s="154">
        <v>44228</v>
      </c>
      <c r="AP7" s="154">
        <v>44256</v>
      </c>
      <c r="AQ7" s="154">
        <v>44287</v>
      </c>
      <c r="AR7" s="154">
        <v>44317</v>
      </c>
      <c r="AS7" s="154">
        <v>44348</v>
      </c>
      <c r="AT7" s="154">
        <v>44378</v>
      </c>
      <c r="AU7" s="154">
        <v>44409</v>
      </c>
      <c r="AV7" s="154">
        <v>44440</v>
      </c>
      <c r="AW7" s="154">
        <v>44470</v>
      </c>
      <c r="AX7" s="154">
        <v>44501</v>
      </c>
      <c r="AY7" s="154">
        <v>44531</v>
      </c>
      <c r="AZ7" s="154">
        <v>44562</v>
      </c>
      <c r="BA7" s="154">
        <v>44593</v>
      </c>
      <c r="BB7" s="154">
        <v>44621</v>
      </c>
    </row>
    <row r="8" spans="1:54" x14ac:dyDescent="0.3">
      <c r="A8" s="137" t="s">
        <v>4</v>
      </c>
      <c r="B8" s="119" t="s">
        <v>5</v>
      </c>
      <c r="C8" s="38">
        <v>100</v>
      </c>
      <c r="D8" s="38">
        <v>3.1812107261274036</v>
      </c>
      <c r="E8" s="38">
        <v>3.2454782343044997</v>
      </c>
      <c r="F8" s="38">
        <v>3.0859513679670272</v>
      </c>
      <c r="G8" s="38">
        <v>2.9628230325450886</v>
      </c>
      <c r="H8" s="38">
        <v>2.9303436863508097</v>
      </c>
      <c r="I8" s="38">
        <v>3.2188068183697851</v>
      </c>
      <c r="J8" s="38">
        <v>3.9302767508681455</v>
      </c>
      <c r="K8" s="38">
        <v>4.4462094388767923</v>
      </c>
      <c r="L8" s="38">
        <v>4.392927462119232</v>
      </c>
      <c r="M8" s="38">
        <v>4.9795279726310326</v>
      </c>
      <c r="N8" s="46">
        <v>5.1095151153905931</v>
      </c>
      <c r="O8" s="68">
        <v>4.9645884524208981</v>
      </c>
      <c r="P8" s="68">
        <v>4.9357548881348663</v>
      </c>
      <c r="Q8" s="68">
        <v>4.4330913618805994</v>
      </c>
      <c r="R8" s="68">
        <v>4.562872290170958</v>
      </c>
      <c r="S8" s="68">
        <v>4.976532924312707</v>
      </c>
      <c r="T8" s="68">
        <v>4.1353685566187153</v>
      </c>
      <c r="U8" s="68">
        <v>3.7005442501560282</v>
      </c>
      <c r="V8" s="68">
        <v>2.998859894142484</v>
      </c>
      <c r="W8" s="68">
        <v>3.0617731923195919</v>
      </c>
      <c r="X8" s="68">
        <v>2.7292481074714772</v>
      </c>
      <c r="Y8" s="68">
        <v>2.4780347087226033</v>
      </c>
      <c r="Z8" s="68">
        <v>1.9135006930238063</v>
      </c>
      <c r="AA8" s="68">
        <v>2.2111585295635052</v>
      </c>
      <c r="AB8" s="68">
        <v>1.0258306390907421</v>
      </c>
      <c r="AC8" s="68">
        <v>2.1353147788571079</v>
      </c>
      <c r="AD8" s="68">
        <v>1.991248812466921</v>
      </c>
      <c r="AE8" s="68">
        <v>0.78584720143220466</v>
      </c>
      <c r="AF8" s="68">
        <v>1.8954354987092472</v>
      </c>
      <c r="AG8" s="68">
        <v>2.1190249330537654</v>
      </c>
      <c r="AH8" s="68">
        <v>2.4580990214618623</v>
      </c>
      <c r="AI8" s="68">
        <v>2.9294592276027771</v>
      </c>
      <c r="AJ8" s="68">
        <v>2.642629543336696</v>
      </c>
      <c r="AK8" s="155">
        <v>2.3954063119677329</v>
      </c>
      <c r="AL8" s="155">
        <v>2.5802543986107196</v>
      </c>
      <c r="AM8" s="155">
        <v>2.4213111949306523</v>
      </c>
      <c r="AN8" s="155">
        <v>3.2431032896748064</v>
      </c>
      <c r="AO8" s="155">
        <v>2.6421250654976376</v>
      </c>
      <c r="AP8" s="155">
        <v>2.9922172465793153</v>
      </c>
      <c r="AQ8" s="155">
        <v>3.6907436057371541</v>
      </c>
      <c r="AR8" s="155">
        <v>3.3792556012834325</v>
      </c>
      <c r="AS8" s="155">
        <v>3.7183817352710093</v>
      </c>
      <c r="AT8" s="155">
        <v>3.6328489019385728</v>
      </c>
      <c r="AU8" s="155">
        <v>3.0956489626431818</v>
      </c>
      <c r="AV8" s="155">
        <v>3.0966931200914445</v>
      </c>
      <c r="AW8" s="155">
        <v>3.3070498131389598</v>
      </c>
      <c r="AX8" s="155">
        <v>3.66328530963753</v>
      </c>
      <c r="AY8" s="155">
        <v>4.1861802325765325</v>
      </c>
      <c r="AZ8" s="155">
        <v>5.2812495965038266</v>
      </c>
      <c r="BA8" s="155">
        <v>5.3397908538755701</v>
      </c>
      <c r="BB8" s="155">
        <v>5.3014534102330941</v>
      </c>
    </row>
    <row r="9" spans="1:54" x14ac:dyDescent="0.3">
      <c r="A9" s="138"/>
      <c r="B9" s="99"/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</row>
    <row r="10" spans="1:54" ht="13.5" customHeight="1" x14ac:dyDescent="0.3">
      <c r="A10" s="100" t="s">
        <v>6</v>
      </c>
      <c r="B10" s="121" t="s">
        <v>7</v>
      </c>
      <c r="C10" s="39">
        <v>12.277689851552614</v>
      </c>
      <c r="D10" s="40">
        <v>3.2296130651304367</v>
      </c>
      <c r="E10" s="40">
        <v>3.2644918575933701</v>
      </c>
      <c r="F10" s="40">
        <v>3.5712813315781631</v>
      </c>
      <c r="G10" s="40">
        <v>3.4392086003635569</v>
      </c>
      <c r="H10" s="40">
        <v>3.5503689082197099</v>
      </c>
      <c r="I10" s="40">
        <v>3.7650755426014655</v>
      </c>
      <c r="J10" s="40">
        <v>3.406864758250876</v>
      </c>
      <c r="K10" s="40">
        <v>4.006069477913087</v>
      </c>
      <c r="L10" s="40">
        <v>3.3592329519923254</v>
      </c>
      <c r="M10" s="40">
        <v>4.9982797098024037</v>
      </c>
      <c r="N10" s="48">
        <v>5.4784300629265488</v>
      </c>
      <c r="O10" s="48">
        <v>5.5254568467605054</v>
      </c>
      <c r="P10" s="48">
        <v>6.5498308905182228</v>
      </c>
      <c r="Q10" s="48">
        <v>5.6837794696499344</v>
      </c>
      <c r="R10" s="48">
        <v>6.0595533870516221</v>
      </c>
      <c r="S10" s="48">
        <v>5.6664687469533845</v>
      </c>
      <c r="T10" s="48">
        <v>4.2553198240937746</v>
      </c>
      <c r="U10" s="48">
        <v>2.1089685780707015</v>
      </c>
      <c r="V10" s="48">
        <v>1.370379954740784</v>
      </c>
      <c r="W10" s="48">
        <v>1.5599779349220455</v>
      </c>
      <c r="X10" s="48">
        <v>2.4317302271821291</v>
      </c>
      <c r="Y10" s="48">
        <v>2.1341370590437947</v>
      </c>
      <c r="Z10" s="48">
        <v>0.2890190153352421</v>
      </c>
      <c r="AA10" s="48">
        <v>0.30687041668247161</v>
      </c>
      <c r="AB10" s="48">
        <v>-0.33408587939808854</v>
      </c>
      <c r="AC10" s="48">
        <v>1.6026839801458692</v>
      </c>
      <c r="AD10" s="48">
        <v>1.542671850290688</v>
      </c>
      <c r="AE10" s="48">
        <v>1.4613599191233249</v>
      </c>
      <c r="AF10" s="48">
        <v>4.5094053931929068</v>
      </c>
      <c r="AG10" s="48">
        <v>5.4459241497092847</v>
      </c>
      <c r="AH10" s="48">
        <v>6.7600635981951456</v>
      </c>
      <c r="AI10" s="48">
        <v>8.1592821048295292</v>
      </c>
      <c r="AJ10" s="48">
        <v>7.0960082795135122</v>
      </c>
      <c r="AK10" s="157">
        <v>7.0272536855661798</v>
      </c>
      <c r="AL10" s="157">
        <v>8.5264792156672087</v>
      </c>
      <c r="AM10" s="157">
        <v>8.620502087039867</v>
      </c>
      <c r="AN10" s="157">
        <v>7.5541461210738561</v>
      </c>
      <c r="AO10" s="157">
        <v>6.7637241474248526</v>
      </c>
      <c r="AP10" s="157">
        <v>7.3609973065772891</v>
      </c>
      <c r="AQ10" s="157">
        <v>8.006593587808311</v>
      </c>
      <c r="AR10" s="157">
        <v>7.7212105275001903</v>
      </c>
      <c r="AS10" s="157">
        <v>7.9734922395230114</v>
      </c>
      <c r="AT10" s="157">
        <v>6.4595387323266351</v>
      </c>
      <c r="AU10" s="157">
        <v>5.523748905232992</v>
      </c>
      <c r="AV10" s="157">
        <v>5.595805182176278</v>
      </c>
      <c r="AW10" s="157">
        <v>7.0600058952028206</v>
      </c>
      <c r="AX10" s="157">
        <v>6.0262702884258204</v>
      </c>
      <c r="AY10" s="157">
        <v>5.9460437890608091</v>
      </c>
      <c r="AZ10" s="157">
        <v>5.9947708003007136</v>
      </c>
      <c r="BA10" s="157">
        <v>6.2377872722504577</v>
      </c>
      <c r="BB10" s="157">
        <v>5.6928290094932663</v>
      </c>
    </row>
    <row r="11" spans="1:54" ht="13.5" customHeight="1" x14ac:dyDescent="0.3">
      <c r="A11" s="101" t="s">
        <v>8</v>
      </c>
      <c r="B11" s="123" t="s">
        <v>9</v>
      </c>
      <c r="C11" s="17">
        <v>10.732472974738474</v>
      </c>
      <c r="D11" s="16">
        <v>2.8505898146593722</v>
      </c>
      <c r="E11" s="16">
        <v>3.4158662062550746</v>
      </c>
      <c r="F11" s="16">
        <v>3.8931306011753151</v>
      </c>
      <c r="G11" s="16">
        <v>3.6397124791776463</v>
      </c>
      <c r="H11" s="16">
        <v>3.8685894395789688</v>
      </c>
      <c r="I11" s="16">
        <v>3.9910572424034001</v>
      </c>
      <c r="J11" s="16">
        <v>3.6303779413874935</v>
      </c>
      <c r="K11" s="16">
        <v>4.2540734240845097</v>
      </c>
      <c r="L11" s="16">
        <v>3.3860774379057261</v>
      </c>
      <c r="M11" s="16">
        <v>5.2275971906805125</v>
      </c>
      <c r="N11" s="47">
        <v>5.8226591262631615</v>
      </c>
      <c r="O11" s="47">
        <v>5.676401483613887</v>
      </c>
      <c r="P11" s="47">
        <v>6.840516021974878</v>
      </c>
      <c r="Q11" s="47">
        <v>5.9635290582881026</v>
      </c>
      <c r="R11" s="47">
        <v>6.1748538257421046</v>
      </c>
      <c r="S11" s="47">
        <v>5.8100512929245554</v>
      </c>
      <c r="T11" s="47">
        <v>4.5022805215654671</v>
      </c>
      <c r="U11" s="47">
        <v>2.4882471943782178</v>
      </c>
      <c r="V11" s="47">
        <v>1.7054774763913656</v>
      </c>
      <c r="W11" s="47">
        <v>1.5557876586321839</v>
      </c>
      <c r="X11" s="47">
        <v>2.6236342976231981</v>
      </c>
      <c r="Y11" s="47">
        <v>2.3736851541928985</v>
      </c>
      <c r="Z11" s="47">
        <v>0.42351599874643853</v>
      </c>
      <c r="AA11" s="47">
        <v>0.2586743624068788</v>
      </c>
      <c r="AB11" s="47">
        <v>-0.29305692106066772</v>
      </c>
      <c r="AC11" s="47">
        <v>2.0324086522964961</v>
      </c>
      <c r="AD11" s="47">
        <v>1.9420830554883253</v>
      </c>
      <c r="AE11" s="47">
        <v>0.82616250884501596</v>
      </c>
      <c r="AF11" s="47">
        <v>4.3747046262940614</v>
      </c>
      <c r="AG11" s="47">
        <v>5.5554582903525755</v>
      </c>
      <c r="AH11" s="47">
        <v>6.905923379095924</v>
      </c>
      <c r="AI11" s="47">
        <v>8.8292072070956351</v>
      </c>
      <c r="AJ11" s="47">
        <v>7.7370491957562422</v>
      </c>
      <c r="AK11" s="158">
        <v>7.4571162192557381</v>
      </c>
      <c r="AL11" s="158">
        <v>9.1956845882544798</v>
      </c>
      <c r="AM11" s="158">
        <v>9.2925339374083649</v>
      </c>
      <c r="AN11" s="158">
        <v>7.9413681812522157</v>
      </c>
      <c r="AO11" s="158">
        <v>6.865330112703603</v>
      </c>
      <c r="AP11" s="158">
        <v>7.7463953287049634</v>
      </c>
      <c r="AQ11" s="158">
        <v>9.8107919888236808</v>
      </c>
      <c r="AR11" s="158">
        <v>8.7697927804991167</v>
      </c>
      <c r="AS11" s="158">
        <v>8.7269423988549164</v>
      </c>
      <c r="AT11" s="158">
        <v>7.1457011693310193</v>
      </c>
      <c r="AU11" s="158">
        <v>5.9493053040510659</v>
      </c>
      <c r="AV11" s="158">
        <v>5.8595003490472095</v>
      </c>
      <c r="AW11" s="158">
        <v>7.3442495863886563</v>
      </c>
      <c r="AX11" s="158">
        <v>6.3675953002447159</v>
      </c>
      <c r="AY11" s="158">
        <v>6.1844196398661779</v>
      </c>
      <c r="AZ11" s="158">
        <v>6.4153992212121409</v>
      </c>
      <c r="BA11" s="158">
        <v>6.4182611372006306</v>
      </c>
      <c r="BB11" s="158">
        <v>5.8006835898334117</v>
      </c>
    </row>
    <row r="12" spans="1:54" ht="13.5" customHeight="1" x14ac:dyDescent="0.3">
      <c r="A12" s="103" t="s">
        <v>10</v>
      </c>
      <c r="B12" s="123" t="s">
        <v>11</v>
      </c>
      <c r="C12" s="18">
        <v>2.9104547999669079</v>
      </c>
      <c r="D12" s="16">
        <v>-4.3057339035991902</v>
      </c>
      <c r="E12" s="16">
        <v>-0.93170407431901481</v>
      </c>
      <c r="F12" s="16">
        <v>1.0297838722119366</v>
      </c>
      <c r="G12" s="16">
        <v>1.6986395326611614E-2</v>
      </c>
      <c r="H12" s="16">
        <v>0.68305885275701428</v>
      </c>
      <c r="I12" s="16">
        <v>1.8261820270951716</v>
      </c>
      <c r="J12" s="16">
        <v>0.71726241837934879</v>
      </c>
      <c r="K12" s="16">
        <v>4.1874192337539853</v>
      </c>
      <c r="L12" s="16">
        <v>1.6512237363383235</v>
      </c>
      <c r="M12" s="16">
        <v>4.210381463563337</v>
      </c>
      <c r="N12" s="47">
        <v>6.0425205501095718</v>
      </c>
      <c r="O12" s="47">
        <v>7.4940909201579586</v>
      </c>
      <c r="P12" s="47">
        <v>8.2962112010068552</v>
      </c>
      <c r="Q12" s="47">
        <v>7.8232276874209248</v>
      </c>
      <c r="R12" s="47">
        <v>7.6318091277516515</v>
      </c>
      <c r="S12" s="47">
        <v>6.1349065568925027</v>
      </c>
      <c r="T12" s="47">
        <v>7.9612113567672651</v>
      </c>
      <c r="U12" s="47">
        <v>6.422147329303769</v>
      </c>
      <c r="V12" s="47">
        <v>4.6148553067939986</v>
      </c>
      <c r="W12" s="47">
        <v>3.5543412463632933</v>
      </c>
      <c r="X12" s="47">
        <v>5.1781001556184378</v>
      </c>
      <c r="Y12" s="47">
        <v>3.413895207104062</v>
      </c>
      <c r="Z12" s="47">
        <v>-9.9444710700723249E-2</v>
      </c>
      <c r="AA12" s="47">
        <v>-0.84486179806195594</v>
      </c>
      <c r="AB12" s="47">
        <v>-3.5688123745960638</v>
      </c>
      <c r="AC12" s="47">
        <v>-2.877253530600683</v>
      </c>
      <c r="AD12" s="47">
        <v>-2.2521282329898753</v>
      </c>
      <c r="AE12" s="47">
        <v>-3.6727420798710995</v>
      </c>
      <c r="AF12" s="47">
        <v>-0.42193061582261748</v>
      </c>
      <c r="AG12" s="47">
        <v>-0.68833184055213792</v>
      </c>
      <c r="AH12" s="47">
        <v>2.9006050574446505</v>
      </c>
      <c r="AI12" s="47">
        <v>4.8746484673100099</v>
      </c>
      <c r="AJ12" s="47">
        <v>2.9322631365052558</v>
      </c>
      <c r="AK12" s="158">
        <v>4.9026613128742298</v>
      </c>
      <c r="AL12" s="158">
        <v>6.4560939308363885</v>
      </c>
      <c r="AM12" s="158">
        <v>5.6527048603045387</v>
      </c>
      <c r="AN12" s="158">
        <v>6.392382900235674</v>
      </c>
      <c r="AO12" s="158">
        <v>6.3365306882369339</v>
      </c>
      <c r="AP12" s="158">
        <v>7.4521597050965909</v>
      </c>
      <c r="AQ12" s="158">
        <v>10.311545114863748</v>
      </c>
      <c r="AR12" s="158">
        <v>4.7328616692770424</v>
      </c>
      <c r="AS12" s="158">
        <v>6.096905009572879</v>
      </c>
      <c r="AT12" s="158">
        <v>3.3259890932424838</v>
      </c>
      <c r="AU12" s="158">
        <v>2.161234223853441</v>
      </c>
      <c r="AV12" s="158">
        <v>3.4701003512584805</v>
      </c>
      <c r="AW12" s="158">
        <v>3.1159102852650307</v>
      </c>
      <c r="AX12" s="158">
        <v>3.0512402434805779</v>
      </c>
      <c r="AY12" s="158">
        <v>3.7477281493209205</v>
      </c>
      <c r="AZ12" s="158">
        <v>4.4198924432826914</v>
      </c>
      <c r="BA12" s="158">
        <v>4.1265614880763763</v>
      </c>
      <c r="BB12" s="158">
        <v>5.5711053380672126</v>
      </c>
    </row>
    <row r="13" spans="1:54" ht="13.5" customHeight="1" x14ac:dyDescent="0.3">
      <c r="A13" s="103" t="s">
        <v>12</v>
      </c>
      <c r="B13" s="123" t="s">
        <v>13</v>
      </c>
      <c r="C13" s="18">
        <v>2.8798518241336653</v>
      </c>
      <c r="D13" s="16">
        <v>7.453359509444951</v>
      </c>
      <c r="E13" s="16">
        <v>4.0717882168034265</v>
      </c>
      <c r="F13" s="16">
        <v>4.4312498782891367</v>
      </c>
      <c r="G13" s="16">
        <v>3.5965069866724946</v>
      </c>
      <c r="H13" s="16">
        <v>5.7567047375911358</v>
      </c>
      <c r="I13" s="16">
        <v>5.1738337981196594</v>
      </c>
      <c r="J13" s="16">
        <v>3.773420228406323</v>
      </c>
      <c r="K13" s="16">
        <v>5.3143501790588061</v>
      </c>
      <c r="L13" s="16">
        <v>3.8259594669092252</v>
      </c>
      <c r="M13" s="16">
        <v>5.5183393016141196</v>
      </c>
      <c r="N13" s="47">
        <v>5.0298044477440982</v>
      </c>
      <c r="O13" s="47">
        <v>3.7904313676067716</v>
      </c>
      <c r="P13" s="47">
        <v>4.9196505663533685</v>
      </c>
      <c r="Q13" s="47">
        <v>5.21681489368207</v>
      </c>
      <c r="R13" s="47">
        <v>4.6486958205366165</v>
      </c>
      <c r="S13" s="47">
        <v>4.6715527529619862</v>
      </c>
      <c r="T13" s="47">
        <v>-1.3090141800991404</v>
      </c>
      <c r="U13" s="47">
        <v>-3.0038185316765436</v>
      </c>
      <c r="V13" s="47">
        <v>-5.0703451755664162</v>
      </c>
      <c r="W13" s="47">
        <v>-5.744463771849226</v>
      </c>
      <c r="X13" s="47">
        <v>-3.3432823599573283</v>
      </c>
      <c r="Y13" s="47">
        <v>-1.9713801636551835</v>
      </c>
      <c r="Z13" s="47">
        <v>-4.392068156436153</v>
      </c>
      <c r="AA13" s="47">
        <v>-4.2206570979313938</v>
      </c>
      <c r="AB13" s="47">
        <v>-4.3331215972259827</v>
      </c>
      <c r="AC13" s="47">
        <v>0.3752091803140587</v>
      </c>
      <c r="AD13" s="47">
        <v>-0.44139447579553348</v>
      </c>
      <c r="AE13" s="47">
        <v>-2.3075551370426126</v>
      </c>
      <c r="AF13" s="47">
        <v>4.3465156818820248</v>
      </c>
      <c r="AG13" s="47">
        <v>6.5230698986775195</v>
      </c>
      <c r="AH13" s="47">
        <v>9.6841512412205333</v>
      </c>
      <c r="AI13" s="47">
        <v>10.638394359280952</v>
      </c>
      <c r="AJ13" s="47">
        <v>8.704223164730081</v>
      </c>
      <c r="AK13" s="158">
        <v>7.3291960178314923</v>
      </c>
      <c r="AL13" s="158">
        <v>10.03694333487222</v>
      </c>
      <c r="AM13" s="158">
        <v>10.118790528924521</v>
      </c>
      <c r="AN13" s="158">
        <v>11.434855793964971</v>
      </c>
      <c r="AO13" s="158">
        <v>9.5195624306494864</v>
      </c>
      <c r="AP13" s="158">
        <v>13.361712893506677</v>
      </c>
      <c r="AQ13" s="158">
        <v>17.517044505533136</v>
      </c>
      <c r="AR13" s="158">
        <v>19.82335059953428</v>
      </c>
      <c r="AS13" s="158">
        <v>19.029708187825094</v>
      </c>
      <c r="AT13" s="158">
        <v>19.678219127770902</v>
      </c>
      <c r="AU13" s="158">
        <v>15.688145425533122</v>
      </c>
      <c r="AV13" s="158">
        <v>13.951815510621742</v>
      </c>
      <c r="AW13" s="158">
        <v>16.292055713603474</v>
      </c>
      <c r="AX13" s="158">
        <v>14.79904424738416</v>
      </c>
      <c r="AY13" s="158">
        <v>15.467625893074683</v>
      </c>
      <c r="AZ13" s="158">
        <v>13.639280714222153</v>
      </c>
      <c r="BA13" s="158">
        <v>10.681665332934003</v>
      </c>
      <c r="BB13" s="158">
        <v>6.8927267626151689</v>
      </c>
    </row>
    <row r="14" spans="1:54" ht="13.5" customHeight="1" x14ac:dyDescent="0.3">
      <c r="A14" s="103" t="s">
        <v>14</v>
      </c>
      <c r="B14" s="123" t="s">
        <v>15</v>
      </c>
      <c r="C14" s="18">
        <v>0.33700984956798868</v>
      </c>
      <c r="D14" s="16">
        <v>12.601468138255228</v>
      </c>
      <c r="E14" s="16">
        <v>12.332149188045037</v>
      </c>
      <c r="F14" s="16">
        <v>8.7051015573103285</v>
      </c>
      <c r="G14" s="16">
        <v>6.5401749896094401</v>
      </c>
      <c r="H14" s="16">
        <v>6.460511957571228</v>
      </c>
      <c r="I14" s="16">
        <v>6.7442236905063311</v>
      </c>
      <c r="J14" s="16">
        <v>2.8814446215269101</v>
      </c>
      <c r="K14" s="16">
        <v>3.430426625076862</v>
      </c>
      <c r="L14" s="16">
        <v>4.2602076122054484</v>
      </c>
      <c r="M14" s="16">
        <v>3.9215216568869522</v>
      </c>
      <c r="N14" s="47">
        <v>5.4720533908056694</v>
      </c>
      <c r="O14" s="47">
        <v>4.4833518381245199</v>
      </c>
      <c r="P14" s="47">
        <v>5.4357882856599105</v>
      </c>
      <c r="Q14" s="47">
        <v>4.6260984184270768</v>
      </c>
      <c r="R14" s="47">
        <v>7.1597996276653504</v>
      </c>
      <c r="S14" s="47">
        <v>4.7556517790717123</v>
      </c>
      <c r="T14" s="47">
        <v>5.3198029667766065</v>
      </c>
      <c r="U14" s="47">
        <v>4.457410302421593</v>
      </c>
      <c r="V14" s="47">
        <v>4.5320149187799643</v>
      </c>
      <c r="W14" s="47">
        <v>-0.9424222690268067</v>
      </c>
      <c r="X14" s="47">
        <v>-3.0922980387528014</v>
      </c>
      <c r="Y14" s="47">
        <v>-3.0053504018882222</v>
      </c>
      <c r="Z14" s="47">
        <v>-1.1238534324493372</v>
      </c>
      <c r="AA14" s="47">
        <v>9.834575871016682E-2</v>
      </c>
      <c r="AB14" s="47">
        <v>2.9331216504308912</v>
      </c>
      <c r="AC14" s="47">
        <v>2.2049407115378727</v>
      </c>
      <c r="AD14" s="47">
        <v>1.5281983358722329</v>
      </c>
      <c r="AE14" s="47">
        <v>3.1256399811234701</v>
      </c>
      <c r="AF14" s="47">
        <v>4.2395967535138652</v>
      </c>
      <c r="AG14" s="47">
        <v>4.3700248035640357</v>
      </c>
      <c r="AH14" s="47">
        <v>4.2909663725998257</v>
      </c>
      <c r="AI14" s="47">
        <v>7.3088893439811926</v>
      </c>
      <c r="AJ14" s="47">
        <v>9.1690736775933175</v>
      </c>
      <c r="AK14" s="158">
        <v>8.3152028073614588</v>
      </c>
      <c r="AL14" s="158">
        <v>11.306318095546189</v>
      </c>
      <c r="AM14" s="158">
        <v>10.114837425126794</v>
      </c>
      <c r="AN14" s="158">
        <v>4.6460966571586084</v>
      </c>
      <c r="AO14" s="158">
        <v>5.9312763246993825</v>
      </c>
      <c r="AP14" s="158">
        <v>4.8400693242864889</v>
      </c>
      <c r="AQ14" s="158">
        <v>4.9258027860658729</v>
      </c>
      <c r="AR14" s="158">
        <v>1.6894718409542691</v>
      </c>
      <c r="AS14" s="158">
        <v>1.5554243617828689</v>
      </c>
      <c r="AT14" s="158">
        <v>3.5186384093016869</v>
      </c>
      <c r="AU14" s="158">
        <v>0.73317040145664691</v>
      </c>
      <c r="AV14" s="158">
        <v>3.218874939212867</v>
      </c>
      <c r="AW14" s="158">
        <v>6.2055904445510066</v>
      </c>
      <c r="AX14" s="158">
        <v>4.1538671515221495</v>
      </c>
      <c r="AY14" s="158">
        <v>6.0384200721596244</v>
      </c>
      <c r="AZ14" s="158">
        <v>3.0583042770945212</v>
      </c>
      <c r="BA14" s="158">
        <v>4.6057305555454349</v>
      </c>
      <c r="BB14" s="158">
        <v>6.2959782785096081</v>
      </c>
    </row>
    <row r="15" spans="1:54" ht="13.5" customHeight="1" x14ac:dyDescent="0.3">
      <c r="A15" s="103" t="s">
        <v>16</v>
      </c>
      <c r="B15" s="123" t="s">
        <v>17</v>
      </c>
      <c r="C15" s="18">
        <v>1.2082701358992807</v>
      </c>
      <c r="D15" s="16">
        <v>3.4239318552328371</v>
      </c>
      <c r="E15" s="16">
        <v>3.5611832398436718</v>
      </c>
      <c r="F15" s="16">
        <v>2.0103013095694564</v>
      </c>
      <c r="G15" s="16">
        <v>2.1594175520110781</v>
      </c>
      <c r="H15" s="16">
        <v>0.40978823071252179</v>
      </c>
      <c r="I15" s="16">
        <v>1.4471788646642523</v>
      </c>
      <c r="J15" s="16">
        <v>0.87869364808949513</v>
      </c>
      <c r="K15" s="16">
        <v>-1.7809358591148765</v>
      </c>
      <c r="L15" s="16">
        <v>0.99208165554807692</v>
      </c>
      <c r="M15" s="16">
        <v>0.12063301656262126</v>
      </c>
      <c r="N15" s="47">
        <v>2.5137620650549337</v>
      </c>
      <c r="O15" s="47">
        <v>1.0611654866103493</v>
      </c>
      <c r="P15" s="47">
        <v>0.87777963812757775</v>
      </c>
      <c r="Q15" s="47">
        <v>0.27486921324204161</v>
      </c>
      <c r="R15" s="47">
        <v>4.6032238819625064</v>
      </c>
      <c r="S15" s="47">
        <v>4.8088747634073741</v>
      </c>
      <c r="T15" s="47">
        <v>4.7155208296552047</v>
      </c>
      <c r="U15" s="47">
        <v>3.8882375306543082</v>
      </c>
      <c r="V15" s="47">
        <v>2.3489416176900306</v>
      </c>
      <c r="W15" s="47">
        <v>3.6011120575286668</v>
      </c>
      <c r="X15" s="47">
        <v>4.3161216733965375</v>
      </c>
      <c r="Y15" s="47">
        <v>6.201027403517287</v>
      </c>
      <c r="Z15" s="47">
        <v>3.4902965912367563</v>
      </c>
      <c r="AA15" s="47">
        <v>4.727314609318384</v>
      </c>
      <c r="AB15" s="47">
        <v>3.3378064021383267</v>
      </c>
      <c r="AC15" s="47">
        <v>6.0406775398711261</v>
      </c>
      <c r="AD15" s="47">
        <v>5.2484453083646088</v>
      </c>
      <c r="AE15" s="47">
        <v>4.9483096425203996</v>
      </c>
      <c r="AF15" s="47">
        <v>5.6335605760247347</v>
      </c>
      <c r="AG15" s="47">
        <v>4.3701364412627015</v>
      </c>
      <c r="AH15" s="47">
        <v>4.5624473703795587</v>
      </c>
      <c r="AI15" s="47">
        <v>7.0713722569099957</v>
      </c>
      <c r="AJ15" s="47">
        <v>3.906034848266728</v>
      </c>
      <c r="AK15" s="158">
        <v>2.1965238267965645</v>
      </c>
      <c r="AL15" s="158">
        <v>4.5596187298593662</v>
      </c>
      <c r="AM15" s="158">
        <v>2.6837675691137974</v>
      </c>
      <c r="AN15" s="158">
        <v>3.1387563138154206</v>
      </c>
      <c r="AO15" s="158">
        <v>1.4155715083878704</v>
      </c>
      <c r="AP15" s="158">
        <v>0.36980813207043184</v>
      </c>
      <c r="AQ15" s="158">
        <v>-0.22484936696163516</v>
      </c>
      <c r="AR15" s="158">
        <v>-0.10227856344809538</v>
      </c>
      <c r="AS15" s="158">
        <v>2.0182414654025251</v>
      </c>
      <c r="AT15" s="158">
        <v>-3.1057581023396494</v>
      </c>
      <c r="AU15" s="158">
        <v>-2.2100242745495109</v>
      </c>
      <c r="AV15" s="158">
        <v>-0.45863873109594522</v>
      </c>
      <c r="AW15" s="158">
        <v>3.1407313817791902</v>
      </c>
      <c r="AX15" s="158">
        <v>8.0884526337698048E-2</v>
      </c>
      <c r="AY15" s="158">
        <v>1.2730401145495165</v>
      </c>
      <c r="AZ15" s="158">
        <v>2.7266465910809927</v>
      </c>
      <c r="BA15" s="158">
        <v>5.1376224292459653</v>
      </c>
      <c r="BB15" s="158">
        <v>3.6311561786345834</v>
      </c>
    </row>
    <row r="16" spans="1:54" ht="13.5" customHeight="1" x14ac:dyDescent="0.3">
      <c r="A16" s="103" t="s">
        <v>18</v>
      </c>
      <c r="B16" s="123" t="s">
        <v>19</v>
      </c>
      <c r="C16" s="18">
        <v>0.54688941800506718</v>
      </c>
      <c r="D16" s="16">
        <v>3.5296244304119426</v>
      </c>
      <c r="E16" s="16">
        <v>4.8811854555421661</v>
      </c>
      <c r="F16" s="16">
        <v>5.3681817225808004</v>
      </c>
      <c r="G16" s="16">
        <v>5.1760002521785964</v>
      </c>
      <c r="H16" s="16">
        <v>6.3715588839454682</v>
      </c>
      <c r="I16" s="16">
        <v>4.7905250408168456</v>
      </c>
      <c r="J16" s="16">
        <v>6.8036732481889146</v>
      </c>
      <c r="K16" s="16">
        <v>5.4572800821794658</v>
      </c>
      <c r="L16" s="16">
        <v>5.6549873491313747</v>
      </c>
      <c r="M16" s="16">
        <v>5.7698823034009195</v>
      </c>
      <c r="N16" s="47">
        <v>7.5479913375236691</v>
      </c>
      <c r="O16" s="47">
        <v>8.5971425637086867</v>
      </c>
      <c r="P16" s="47">
        <v>4.9099836380315907</v>
      </c>
      <c r="Q16" s="47">
        <v>3.8969719175608475</v>
      </c>
      <c r="R16" s="47">
        <v>4.2570228772864596</v>
      </c>
      <c r="S16" s="47">
        <v>3.950721122199738</v>
      </c>
      <c r="T16" s="47">
        <v>0.73294737783598407</v>
      </c>
      <c r="U16" s="47">
        <v>1.0630628302037906</v>
      </c>
      <c r="V16" s="47">
        <v>1.5169852761138145</v>
      </c>
      <c r="W16" s="47">
        <v>0.85000372383289857</v>
      </c>
      <c r="X16" s="47">
        <v>-1.0425257282243194</v>
      </c>
      <c r="Y16" s="47">
        <v>-0.54218307150004819</v>
      </c>
      <c r="Z16" s="47">
        <v>-2.388554715193365</v>
      </c>
      <c r="AA16" s="47">
        <v>-2.7195373463085701</v>
      </c>
      <c r="AB16" s="47">
        <v>-1.3181745573838981</v>
      </c>
      <c r="AC16" s="47">
        <v>0.57348960518604031</v>
      </c>
      <c r="AD16" s="47">
        <v>0.26615751527008058</v>
      </c>
      <c r="AE16" s="47">
        <v>6.3787055902155885</v>
      </c>
      <c r="AF16" s="47">
        <v>7.6587477519323102</v>
      </c>
      <c r="AG16" s="47">
        <v>6.1967512051152198</v>
      </c>
      <c r="AH16" s="47">
        <v>3.9773039622996009</v>
      </c>
      <c r="AI16" s="47">
        <v>6.5415526498423304</v>
      </c>
      <c r="AJ16" s="47">
        <v>8.1753154690606493</v>
      </c>
      <c r="AK16" s="158">
        <v>6.9310838923762219</v>
      </c>
      <c r="AL16" s="158">
        <v>11.557352000341197</v>
      </c>
      <c r="AM16" s="158">
        <v>11.454510903302804</v>
      </c>
      <c r="AN16" s="158">
        <v>12.424294770597939</v>
      </c>
      <c r="AO16" s="158">
        <v>11.423824671151976</v>
      </c>
      <c r="AP16" s="158">
        <v>6.6066970566229628</v>
      </c>
      <c r="AQ16" s="158">
        <v>2.3476036850861277</v>
      </c>
      <c r="AR16" s="158">
        <v>7.8542362444282503</v>
      </c>
      <c r="AS16" s="158">
        <v>9.7923078064136746</v>
      </c>
      <c r="AT16" s="158">
        <v>12.351459756686168</v>
      </c>
      <c r="AU16" s="158">
        <v>14.600463501446882</v>
      </c>
      <c r="AV16" s="158">
        <v>15.1456134089198</v>
      </c>
      <c r="AW16" s="158">
        <v>14.804020816270238</v>
      </c>
      <c r="AX16" s="158">
        <v>10.570010046529376</v>
      </c>
      <c r="AY16" s="158">
        <v>7.983476726617809</v>
      </c>
      <c r="AZ16" s="158">
        <v>9.0854871790428007</v>
      </c>
      <c r="BA16" s="158">
        <v>7.9990712592350235</v>
      </c>
      <c r="BB16" s="158">
        <v>13.147835462015948</v>
      </c>
    </row>
    <row r="17" spans="1:54" ht="13.5" customHeight="1" x14ac:dyDescent="0.3">
      <c r="A17" s="103" t="s">
        <v>20</v>
      </c>
      <c r="B17" s="123" t="s">
        <v>21</v>
      </c>
      <c r="C17" s="18">
        <v>0.33109221424389446</v>
      </c>
      <c r="D17" s="16">
        <v>6.0542264779902268</v>
      </c>
      <c r="E17" s="16">
        <v>7.0824697173249547</v>
      </c>
      <c r="F17" s="16">
        <v>12.71932432740266</v>
      </c>
      <c r="G17" s="16">
        <v>12.870770356462373</v>
      </c>
      <c r="H17" s="16">
        <v>17.999033962333826</v>
      </c>
      <c r="I17" s="16">
        <v>17.807650296800006</v>
      </c>
      <c r="J17" s="16">
        <v>19.518975193090554</v>
      </c>
      <c r="K17" s="16">
        <v>12.294047361984099</v>
      </c>
      <c r="L17" s="16">
        <v>25.207832257965961</v>
      </c>
      <c r="M17" s="16">
        <v>18.89878015160555</v>
      </c>
      <c r="N17" s="47">
        <v>13.467007568778854</v>
      </c>
      <c r="O17" s="47">
        <v>11.306748703935881</v>
      </c>
      <c r="P17" s="47">
        <v>11.553834942996104</v>
      </c>
      <c r="Q17" s="47">
        <v>12.890614152141339</v>
      </c>
      <c r="R17" s="47">
        <v>12.14524795716143</v>
      </c>
      <c r="S17" s="47">
        <v>12.380715499501946</v>
      </c>
      <c r="T17" s="47">
        <v>12.401076850250519</v>
      </c>
      <c r="U17" s="47">
        <v>8.199845174798881</v>
      </c>
      <c r="V17" s="47">
        <v>10.452719438196695</v>
      </c>
      <c r="W17" s="47">
        <v>14.05480840981788</v>
      </c>
      <c r="X17" s="47">
        <v>14.143426245315794</v>
      </c>
      <c r="Y17" s="47">
        <v>13.223353898593132</v>
      </c>
      <c r="Z17" s="47">
        <v>10.983460384091103</v>
      </c>
      <c r="AA17" s="47">
        <v>12.376746090526282</v>
      </c>
      <c r="AB17" s="47">
        <v>17.264438933965522</v>
      </c>
      <c r="AC17" s="47">
        <v>18.869650990062524</v>
      </c>
      <c r="AD17" s="47">
        <v>19.056141253603272</v>
      </c>
      <c r="AE17" s="47">
        <v>12.794317664156864</v>
      </c>
      <c r="AF17" s="47">
        <v>18.284252730501251</v>
      </c>
      <c r="AG17" s="47">
        <v>28.13783135353205</v>
      </c>
      <c r="AH17" s="47">
        <v>19.512155553309569</v>
      </c>
      <c r="AI17" s="47">
        <v>21.808673738795562</v>
      </c>
      <c r="AJ17" s="47">
        <v>19.890217057520474</v>
      </c>
      <c r="AK17" s="158">
        <v>18.460546488288117</v>
      </c>
      <c r="AL17" s="158">
        <v>25.015707529022407</v>
      </c>
      <c r="AM17" s="158">
        <v>25.758364409287893</v>
      </c>
      <c r="AN17" s="158">
        <v>15.428770632906392</v>
      </c>
      <c r="AO17" s="158">
        <v>12.686747243410096</v>
      </c>
      <c r="AP17" s="158">
        <v>14.113282123279774</v>
      </c>
      <c r="AQ17" s="158">
        <v>12.473343716491314</v>
      </c>
      <c r="AR17" s="158">
        <v>7.7874582779701313</v>
      </c>
      <c r="AS17" s="158">
        <v>1.635798709522021</v>
      </c>
      <c r="AT17" s="158">
        <v>5.1315649631024911</v>
      </c>
      <c r="AU17" s="158">
        <v>11.314338194578411</v>
      </c>
      <c r="AV17" s="158">
        <v>10.524145718706109</v>
      </c>
      <c r="AW17" s="158">
        <v>16.885632752033914</v>
      </c>
      <c r="AX17" s="158">
        <v>14.163883036172308</v>
      </c>
      <c r="AY17" s="158">
        <v>8.0750434221537262</v>
      </c>
      <c r="AZ17" s="158">
        <v>5.3799716135576574</v>
      </c>
      <c r="BA17" s="158">
        <v>6.5470761703033702</v>
      </c>
      <c r="BB17" s="158">
        <v>3.735734061164095</v>
      </c>
    </row>
    <row r="18" spans="1:54" ht="13.5" customHeight="1" x14ac:dyDescent="0.3">
      <c r="A18" s="103" t="s">
        <v>22</v>
      </c>
      <c r="B18" s="123" t="s">
        <v>23</v>
      </c>
      <c r="C18" s="18">
        <v>1.0863740853647419</v>
      </c>
      <c r="D18" s="16">
        <v>2.5081849988546594</v>
      </c>
      <c r="E18" s="16">
        <v>5.6767351929941441</v>
      </c>
      <c r="F18" s="16">
        <v>4.8894566647245767</v>
      </c>
      <c r="G18" s="16">
        <v>10.417817678095176</v>
      </c>
      <c r="H18" s="16">
        <v>8.0425687222807056</v>
      </c>
      <c r="I18" s="16">
        <v>7.9543634879734242</v>
      </c>
      <c r="J18" s="16">
        <v>11.77880837681127</v>
      </c>
      <c r="K18" s="16">
        <v>13.910690524442629</v>
      </c>
      <c r="L18" s="16">
        <v>8.1401691369544835</v>
      </c>
      <c r="M18" s="16">
        <v>12.966520010787377</v>
      </c>
      <c r="N18" s="47">
        <v>11.491812045452846</v>
      </c>
      <c r="O18" s="47">
        <v>12.379259353354826</v>
      </c>
      <c r="P18" s="47">
        <v>21.375054432602241</v>
      </c>
      <c r="Q18" s="47">
        <v>15.480814692861529</v>
      </c>
      <c r="R18" s="47">
        <v>13.172054932774799</v>
      </c>
      <c r="S18" s="47">
        <v>11.663766709528005</v>
      </c>
      <c r="T18" s="47">
        <v>11.540714984648105</v>
      </c>
      <c r="U18" s="47">
        <v>3.3284316214144951</v>
      </c>
      <c r="V18" s="47">
        <v>4.9399384416920782</v>
      </c>
      <c r="W18" s="47">
        <v>6.8022111544084254</v>
      </c>
      <c r="X18" s="47">
        <v>8.0918524734971697</v>
      </c>
      <c r="Y18" s="47">
        <v>5.7092846839440909</v>
      </c>
      <c r="Z18" s="47">
        <v>7.9477642477622936</v>
      </c>
      <c r="AA18" s="47">
        <v>5.3845095321225926</v>
      </c>
      <c r="AB18" s="47">
        <v>3.7206305581356958</v>
      </c>
      <c r="AC18" s="47">
        <v>5.1987041110508159</v>
      </c>
      <c r="AD18" s="47">
        <v>6.5558718763933257</v>
      </c>
      <c r="AE18" s="47">
        <v>2.7733017469114571</v>
      </c>
      <c r="AF18" s="47">
        <v>6.8976995679117721</v>
      </c>
      <c r="AG18" s="47">
        <v>11.426475314548881</v>
      </c>
      <c r="AH18" s="47">
        <v>11.40570899270071</v>
      </c>
      <c r="AI18" s="47">
        <v>15.42269550744146</v>
      </c>
      <c r="AJ18" s="47">
        <v>18.499384265613571</v>
      </c>
      <c r="AK18" s="158">
        <v>16.970283487354294</v>
      </c>
      <c r="AL18" s="158">
        <v>14.38130575774899</v>
      </c>
      <c r="AM18" s="158">
        <v>18.103751627341239</v>
      </c>
      <c r="AN18" s="158">
        <v>7.3301985005196144</v>
      </c>
      <c r="AO18" s="158">
        <v>8.2706491239720634</v>
      </c>
      <c r="AP18" s="158">
        <v>8.4891760030583896</v>
      </c>
      <c r="AQ18" s="158">
        <v>15.625975846981689</v>
      </c>
      <c r="AR18" s="158">
        <v>13.787670085132376</v>
      </c>
      <c r="AS18" s="158">
        <v>12.094981167691301</v>
      </c>
      <c r="AT18" s="158">
        <v>5.9080496651418031</v>
      </c>
      <c r="AU18" s="158">
        <v>3.6141471050755314</v>
      </c>
      <c r="AV18" s="158">
        <v>0.63632543563858235</v>
      </c>
      <c r="AW18" s="158">
        <v>1.215827163018119</v>
      </c>
      <c r="AX18" s="158">
        <v>1.1891209994817871</v>
      </c>
      <c r="AY18" s="158">
        <v>-0.220012402595259</v>
      </c>
      <c r="AZ18" s="158">
        <v>4.1826732535244844</v>
      </c>
      <c r="BA18" s="158">
        <v>8.1002069456916388</v>
      </c>
      <c r="BB18" s="158">
        <v>7.4561399723420294</v>
      </c>
    </row>
    <row r="19" spans="1:54" ht="13.5" customHeight="1" x14ac:dyDescent="0.3">
      <c r="A19" s="103" t="s">
        <v>24</v>
      </c>
      <c r="B19" s="123" t="s">
        <v>25</v>
      </c>
      <c r="C19" s="18">
        <v>0.90257461220063251</v>
      </c>
      <c r="D19" s="16">
        <v>4.001912652718346</v>
      </c>
      <c r="E19" s="16">
        <v>4.5122053963863067</v>
      </c>
      <c r="F19" s="16">
        <v>4.6403994095365135</v>
      </c>
      <c r="G19" s="16">
        <v>0.3450257585534473</v>
      </c>
      <c r="H19" s="16">
        <v>-1.9523162329156776</v>
      </c>
      <c r="I19" s="16">
        <v>-2.3898739879179942</v>
      </c>
      <c r="J19" s="16">
        <v>-1.9288796074011003</v>
      </c>
      <c r="K19" s="16">
        <v>-2.3244169618259889</v>
      </c>
      <c r="L19" s="16">
        <v>-1.8956940387991068</v>
      </c>
      <c r="M19" s="16">
        <v>0.66093608698363937</v>
      </c>
      <c r="N19" s="47">
        <v>3.3925141361166027</v>
      </c>
      <c r="O19" s="47">
        <v>3.8839385479518427</v>
      </c>
      <c r="P19" s="47">
        <v>2.4221546304392945</v>
      </c>
      <c r="Q19" s="47">
        <v>1.6753980759095697</v>
      </c>
      <c r="R19" s="47">
        <v>1.777852571307605</v>
      </c>
      <c r="S19" s="47">
        <v>5.2145140435890767</v>
      </c>
      <c r="T19" s="47">
        <v>4.773519662007871</v>
      </c>
      <c r="U19" s="47">
        <v>6.0139987772720502</v>
      </c>
      <c r="V19" s="47">
        <v>8.0022468944718241</v>
      </c>
      <c r="W19" s="47">
        <v>7.057217635643326</v>
      </c>
      <c r="X19" s="47">
        <v>6.5649899177540476</v>
      </c>
      <c r="Y19" s="47">
        <v>3.6928861972400853</v>
      </c>
      <c r="Z19" s="47">
        <v>-3.2788917634277936E-2</v>
      </c>
      <c r="AA19" s="47">
        <v>2.268290505574555</v>
      </c>
      <c r="AB19" s="47">
        <v>4.4360359482250828</v>
      </c>
      <c r="AC19" s="47">
        <v>4.985771866045539</v>
      </c>
      <c r="AD19" s="47">
        <v>4.2138112156793852</v>
      </c>
      <c r="AE19" s="47">
        <v>4.5949276809847674</v>
      </c>
      <c r="AF19" s="47">
        <v>6.0877880716607535</v>
      </c>
      <c r="AG19" s="47">
        <v>6.3490215870935458</v>
      </c>
      <c r="AH19" s="47">
        <v>5.0351962678917914</v>
      </c>
      <c r="AI19" s="47">
        <v>5.2175649674036038</v>
      </c>
      <c r="AJ19" s="47">
        <v>3.3135441259596092</v>
      </c>
      <c r="AK19" s="158">
        <v>6.000558025857643</v>
      </c>
      <c r="AL19" s="158">
        <v>5.4453524825533179</v>
      </c>
      <c r="AM19" s="158">
        <v>4.6697059751693644</v>
      </c>
      <c r="AN19" s="158">
        <v>3.0824191550202045</v>
      </c>
      <c r="AO19" s="158">
        <v>1.7734732203830106</v>
      </c>
      <c r="AP19" s="158">
        <v>0.32040192246375909</v>
      </c>
      <c r="AQ19" s="158">
        <v>-1.7904472468592445</v>
      </c>
      <c r="AR19" s="158">
        <v>-2.3405691316177979</v>
      </c>
      <c r="AS19" s="158">
        <v>-2.4679886925362524</v>
      </c>
      <c r="AT19" s="158">
        <v>-3.2591977281294362</v>
      </c>
      <c r="AU19" s="158">
        <v>-1.7104192806362306</v>
      </c>
      <c r="AV19" s="158">
        <v>-0.2912934782522143</v>
      </c>
      <c r="AW19" s="158">
        <v>-0.62647878104617405</v>
      </c>
      <c r="AX19" s="158">
        <v>2.0873974894534513</v>
      </c>
      <c r="AY19" s="158">
        <v>0.21705989132709647</v>
      </c>
      <c r="AZ19" s="158">
        <v>-0.33401527124486563</v>
      </c>
      <c r="BA19" s="158">
        <v>-0.19831531895223975</v>
      </c>
      <c r="BB19" s="158">
        <v>1.8456906473060002</v>
      </c>
    </row>
    <row r="20" spans="1:54" ht="13.5" customHeight="1" x14ac:dyDescent="0.3">
      <c r="A20" s="103" t="s">
        <v>26</v>
      </c>
      <c r="B20" s="123" t="s">
        <v>27</v>
      </c>
      <c r="C20" s="18">
        <v>0.52995603535629443</v>
      </c>
      <c r="D20" s="16">
        <v>4.4258518301175513</v>
      </c>
      <c r="E20" s="16">
        <v>6.3149046790198895</v>
      </c>
      <c r="F20" s="16">
        <v>5.9781935296111754</v>
      </c>
      <c r="G20" s="16">
        <v>7.4719025408800377</v>
      </c>
      <c r="H20" s="16">
        <v>5.5138018349317548</v>
      </c>
      <c r="I20" s="16">
        <v>5.2059193449138519</v>
      </c>
      <c r="J20" s="16">
        <v>3.8625787047108702</v>
      </c>
      <c r="K20" s="16">
        <v>-0.43113779764186688</v>
      </c>
      <c r="L20" s="16">
        <v>-1.0607814765226635</v>
      </c>
      <c r="M20" s="16">
        <v>3.9668459261417439</v>
      </c>
      <c r="N20" s="47">
        <v>2.1973817904555943</v>
      </c>
      <c r="O20" s="47">
        <v>0.97698161154524144</v>
      </c>
      <c r="P20" s="47">
        <v>1.0429252114692247</v>
      </c>
      <c r="Q20" s="47">
        <v>-0.91741066915086833</v>
      </c>
      <c r="R20" s="47">
        <v>0.74561462063481088</v>
      </c>
      <c r="S20" s="47">
        <v>-1.7986056046637771</v>
      </c>
      <c r="T20" s="47">
        <v>1.8198664208250079</v>
      </c>
      <c r="U20" s="47">
        <v>-0.61370808775154728</v>
      </c>
      <c r="V20" s="47">
        <v>-1.9341205623579185</v>
      </c>
      <c r="W20" s="47">
        <v>1.565816317534626</v>
      </c>
      <c r="X20" s="47">
        <v>0.72553502329151343</v>
      </c>
      <c r="Y20" s="47">
        <v>2.155528067695812</v>
      </c>
      <c r="Z20" s="47">
        <v>4.0654243559143026</v>
      </c>
      <c r="AA20" s="47">
        <v>0.60483069411962731</v>
      </c>
      <c r="AB20" s="47">
        <v>-0.67076118591988632</v>
      </c>
      <c r="AC20" s="47">
        <v>3.500696816843714</v>
      </c>
      <c r="AD20" s="47">
        <v>2.9572485749367985</v>
      </c>
      <c r="AE20" s="47">
        <v>3.8961497962834386</v>
      </c>
      <c r="AF20" s="47">
        <v>2.5355948709440526</v>
      </c>
      <c r="AG20" s="47">
        <v>2.1283169843789267</v>
      </c>
      <c r="AH20" s="47">
        <v>5.0878497403134872</v>
      </c>
      <c r="AI20" s="47">
        <v>7.424060597486033</v>
      </c>
      <c r="AJ20" s="47">
        <v>8.2069691205368258</v>
      </c>
      <c r="AK20" s="158">
        <v>4.6022375196680656</v>
      </c>
      <c r="AL20" s="158">
        <v>6.0674325517779266</v>
      </c>
      <c r="AM20" s="158">
        <v>9.1153934537791201</v>
      </c>
      <c r="AN20" s="158">
        <v>8.1304552646491572</v>
      </c>
      <c r="AO20" s="158">
        <v>3.0147541103583251</v>
      </c>
      <c r="AP20" s="158">
        <v>3.1902512602599415</v>
      </c>
      <c r="AQ20" s="158">
        <v>3.0929681352216392</v>
      </c>
      <c r="AR20" s="158">
        <v>1.6177191977037921</v>
      </c>
      <c r="AS20" s="158">
        <v>1.9442594348783757</v>
      </c>
      <c r="AT20" s="158">
        <v>1.2003746982453407</v>
      </c>
      <c r="AU20" s="158">
        <v>-1.509426420300457</v>
      </c>
      <c r="AV20" s="158">
        <v>-1.360663145018421</v>
      </c>
      <c r="AW20" s="158">
        <v>1.8267555551463772</v>
      </c>
      <c r="AX20" s="158">
        <v>-0.84670546468143471</v>
      </c>
      <c r="AY20" s="158">
        <v>6.2156744186353308E-2</v>
      </c>
      <c r="AZ20" s="158">
        <v>-0.10114221593816808</v>
      </c>
      <c r="BA20" s="158">
        <v>1.8815837187061675</v>
      </c>
      <c r="BB20" s="158">
        <v>1.9474080587267792</v>
      </c>
    </row>
    <row r="21" spans="1:54" ht="13.5" customHeight="1" x14ac:dyDescent="0.3">
      <c r="A21" s="103" t="s">
        <v>28</v>
      </c>
      <c r="B21" s="123" t="s">
        <v>29</v>
      </c>
      <c r="C21" s="18">
        <v>1.5452168768141392</v>
      </c>
      <c r="D21" s="16">
        <v>6.381738031354061</v>
      </c>
      <c r="E21" s="16">
        <v>2.0597641216176754</v>
      </c>
      <c r="F21" s="16">
        <v>1.0406122888304168</v>
      </c>
      <c r="G21" s="16">
        <v>1.8434066844071708</v>
      </c>
      <c r="H21" s="16">
        <v>1.0676112001868745</v>
      </c>
      <c r="I21" s="16">
        <v>2.0086278191699023</v>
      </c>
      <c r="J21" s="16">
        <v>1.6599487948034408</v>
      </c>
      <c r="K21" s="16">
        <v>2.0718460088863537</v>
      </c>
      <c r="L21" s="16">
        <v>3.1468737669872411</v>
      </c>
      <c r="M21" s="16">
        <v>3.1897389244692249</v>
      </c>
      <c r="N21" s="47">
        <v>2.7781788046978875</v>
      </c>
      <c r="O21" s="47">
        <v>4.2942734664382272</v>
      </c>
      <c r="P21" s="47">
        <v>4.2119554775643451</v>
      </c>
      <c r="Q21" s="47">
        <v>3.4309179654657669</v>
      </c>
      <c r="R21" s="47">
        <v>5.1288329854733377</v>
      </c>
      <c r="S21" s="47">
        <v>4.5053010093911325</v>
      </c>
      <c r="T21" s="47">
        <v>2.2747680312666887</v>
      </c>
      <c r="U21" s="47">
        <v>-0.8968025269977602</v>
      </c>
      <c r="V21" s="47">
        <v>-1.2994111465478824</v>
      </c>
      <c r="W21" s="47">
        <v>1.5933616363356577</v>
      </c>
      <c r="X21" s="47">
        <v>0.90990286250121244</v>
      </c>
      <c r="Y21" s="47">
        <v>0.20760160083233359</v>
      </c>
      <c r="Z21" s="47">
        <v>-0.79727387785104042</v>
      </c>
      <c r="AA21" s="47">
        <v>0.70519223454982694</v>
      </c>
      <c r="AB21" s="47">
        <v>-0.67239014060476165</v>
      </c>
      <c r="AC21" s="47">
        <v>-1.9426843511423897</v>
      </c>
      <c r="AD21" s="47">
        <v>-1.7135077190107921</v>
      </c>
      <c r="AE21" s="47">
        <v>6.6624051905288724</v>
      </c>
      <c r="AF21" s="47">
        <v>5.6131934590646324</v>
      </c>
      <c r="AG21" s="47">
        <v>4.5482195479376912</v>
      </c>
      <c r="AH21" s="47">
        <v>5.562589242806169</v>
      </c>
      <c r="AI21" s="47">
        <v>2.823999519790533</v>
      </c>
      <c r="AJ21" s="47">
        <v>1.9261271741086432</v>
      </c>
      <c r="AK21" s="158">
        <v>3.4954093964818043</v>
      </c>
      <c r="AL21" s="158">
        <v>3.0549889707088198</v>
      </c>
      <c r="AM21" s="158">
        <v>3.0910441046609378</v>
      </c>
      <c r="AN21" s="158">
        <v>4.3491132750756947</v>
      </c>
      <c r="AO21" s="158">
        <v>5.8914592064595013</v>
      </c>
      <c r="AP21" s="158">
        <v>4.1022007280384827</v>
      </c>
      <c r="AQ21" s="158">
        <v>-5.9579927114838966</v>
      </c>
      <c r="AR21" s="158">
        <v>-0.77050063661830848</v>
      </c>
      <c r="AS21" s="158">
        <v>1.7389793140984295</v>
      </c>
      <c r="AT21" s="158">
        <v>0.75462161666241911</v>
      </c>
      <c r="AU21" s="158">
        <v>1.9366836796520488</v>
      </c>
      <c r="AV21" s="158">
        <v>3.3479075567673533</v>
      </c>
      <c r="AW21" s="158">
        <v>4.6352005374217953</v>
      </c>
      <c r="AX21" s="158">
        <v>3.069274006255938</v>
      </c>
      <c r="AY21" s="158">
        <v>3.8667085256514326</v>
      </c>
      <c r="AZ21" s="158">
        <v>2.3933807313215993</v>
      </c>
      <c r="BA21" s="158">
        <v>4.6742097126583957</v>
      </c>
      <c r="BB21" s="158">
        <v>4.7489220187743086</v>
      </c>
    </row>
    <row r="22" spans="1:54" ht="13.5" customHeight="1" x14ac:dyDescent="0.3">
      <c r="A22" s="103" t="s">
        <v>30</v>
      </c>
      <c r="B22" s="123" t="s">
        <v>31</v>
      </c>
      <c r="C22" s="18">
        <v>0.24758912420770407</v>
      </c>
      <c r="D22" s="16">
        <v>4.033565928304256</v>
      </c>
      <c r="E22" s="16">
        <v>2.7662907824680616</v>
      </c>
      <c r="F22" s="16">
        <v>2.6380446065283678</v>
      </c>
      <c r="G22" s="16">
        <v>1.7034858495477181</v>
      </c>
      <c r="H22" s="16">
        <v>2.1458845187085558</v>
      </c>
      <c r="I22" s="16">
        <v>1.7104390879102596</v>
      </c>
      <c r="J22" s="16">
        <v>2.0378441135223966</v>
      </c>
      <c r="K22" s="16">
        <v>3.4217784901073856E-3</v>
      </c>
      <c r="L22" s="16">
        <v>2.2267159802118641</v>
      </c>
      <c r="M22" s="16">
        <v>4.2644914231766791</v>
      </c>
      <c r="N22" s="47">
        <v>3.5141667328378929</v>
      </c>
      <c r="O22" s="47">
        <v>7.0149598522952061</v>
      </c>
      <c r="P22" s="47">
        <v>5.388258196682429</v>
      </c>
      <c r="Q22" s="47">
        <v>5.4145516108590215</v>
      </c>
      <c r="R22" s="47">
        <v>5.3555867999105544</v>
      </c>
      <c r="S22" s="47">
        <v>2.4097891666331464</v>
      </c>
      <c r="T22" s="47">
        <v>-1.99248672751024</v>
      </c>
      <c r="U22" s="47">
        <v>-6.5134922733250846</v>
      </c>
      <c r="V22" s="47">
        <v>-5.8353903712107353</v>
      </c>
      <c r="W22" s="47">
        <v>-0.86775003262013684</v>
      </c>
      <c r="X22" s="47">
        <v>1.7780456119010495</v>
      </c>
      <c r="Y22" s="47">
        <v>-1.3549502494810213</v>
      </c>
      <c r="Z22" s="47">
        <v>-0.83976231576346549</v>
      </c>
      <c r="AA22" s="47">
        <v>0.6686213366755851</v>
      </c>
      <c r="AB22" s="47">
        <v>1.6342466671997755</v>
      </c>
      <c r="AC22" s="47">
        <v>1.121303250440306</v>
      </c>
      <c r="AD22" s="47">
        <v>2.4557914580493048</v>
      </c>
      <c r="AE22" s="47">
        <v>13.78941681090042</v>
      </c>
      <c r="AF22" s="47">
        <v>12.270973423603792</v>
      </c>
      <c r="AG22" s="47">
        <v>13.552398168852747</v>
      </c>
      <c r="AH22" s="47">
        <v>11.140753591321101</v>
      </c>
      <c r="AI22" s="47">
        <v>8.2601321400582464</v>
      </c>
      <c r="AJ22" s="47">
        <v>3.8809761632717255</v>
      </c>
      <c r="AK22" s="158">
        <v>2.7930781209214501</v>
      </c>
      <c r="AL22" s="158">
        <v>2.3581786303519721</v>
      </c>
      <c r="AM22" s="158">
        <v>1.6447947752909329</v>
      </c>
      <c r="AN22" s="158">
        <v>4.276729976942633</v>
      </c>
      <c r="AO22" s="158">
        <v>2.9471415626070296</v>
      </c>
      <c r="AP22" s="158">
        <v>1.5767377043699042</v>
      </c>
      <c r="AQ22" s="158">
        <v>-8.0499593818864525</v>
      </c>
      <c r="AR22" s="158">
        <v>-3.1723958637001743</v>
      </c>
      <c r="AS22" s="158">
        <v>-0.12704609050496174</v>
      </c>
      <c r="AT22" s="158">
        <v>2.3358237476459749</v>
      </c>
      <c r="AU22" s="158">
        <v>1.2498182174200707</v>
      </c>
      <c r="AV22" s="158">
        <v>1.6141899964074611</v>
      </c>
      <c r="AW22" s="158">
        <v>5.7075630774866113</v>
      </c>
      <c r="AX22" s="158">
        <v>3.7610402410406323</v>
      </c>
      <c r="AY22" s="158">
        <v>5.825404421917483</v>
      </c>
      <c r="AZ22" s="158">
        <v>2.3440511426259718</v>
      </c>
      <c r="BA22" s="158">
        <v>5.7419647303661066</v>
      </c>
      <c r="BB22" s="158">
        <v>6.3771103904579576</v>
      </c>
    </row>
    <row r="23" spans="1:54" ht="13.5" customHeight="1" x14ac:dyDescent="0.3">
      <c r="A23" s="103" t="s">
        <v>32</v>
      </c>
      <c r="B23" s="123" t="s">
        <v>33</v>
      </c>
      <c r="C23" s="18">
        <v>1.2976277526064353</v>
      </c>
      <c r="D23" s="16">
        <v>6.95306197100156</v>
      </c>
      <c r="E23" s="16">
        <v>1.8938919909918326</v>
      </c>
      <c r="F23" s="16">
        <v>0.66678132447968608</v>
      </c>
      <c r="G23" s="16">
        <v>1.8774723285186923</v>
      </c>
      <c r="H23" s="16">
        <v>0.80296209345311809</v>
      </c>
      <c r="I23" s="16">
        <v>2.0809940458018872</v>
      </c>
      <c r="J23" s="16">
        <v>1.5678891244702129</v>
      </c>
      <c r="K23" s="16">
        <v>2.5832440574371702</v>
      </c>
      <c r="L23" s="16">
        <v>3.3695800104019469</v>
      </c>
      <c r="M23" s="16">
        <v>2.9219365643328814</v>
      </c>
      <c r="N23" s="47">
        <v>2.6000859219102495</v>
      </c>
      <c r="O23" s="47">
        <v>3.6400647843796889</v>
      </c>
      <c r="P23" s="47">
        <v>3.9335666119215915</v>
      </c>
      <c r="Q23" s="47">
        <v>2.961230613975502</v>
      </c>
      <c r="R23" s="47">
        <v>5.0747289582700432</v>
      </c>
      <c r="S23" s="47">
        <v>5.0146107873834183</v>
      </c>
      <c r="T23" s="47">
        <v>3.3360669565065422</v>
      </c>
      <c r="U23" s="47">
        <v>0.4613413328939231</v>
      </c>
      <c r="V23" s="47">
        <v>-0.18928122716201301</v>
      </c>
      <c r="W23" s="47">
        <v>2.1865453256631326</v>
      </c>
      <c r="X23" s="47">
        <v>0.70210891824842747</v>
      </c>
      <c r="Y23" s="47">
        <v>0.60203061496606836</v>
      </c>
      <c r="Z23" s="47">
        <v>-0.7869010133822627</v>
      </c>
      <c r="AA23" s="47">
        <v>0.71427232678622943</v>
      </c>
      <c r="AB23" s="47">
        <v>-1.2259293310471406</v>
      </c>
      <c r="AC23" s="47">
        <v>-2.6854661336257095</v>
      </c>
      <c r="AD23" s="47">
        <v>-2.7109719783903188</v>
      </c>
      <c r="AE23" s="47">
        <v>4.9731661642040876</v>
      </c>
      <c r="AF23" s="47">
        <v>4.0427365192570619</v>
      </c>
      <c r="AG23" s="47">
        <v>2.5221264111686281</v>
      </c>
      <c r="AH23" s="47">
        <v>4.2746226938090217</v>
      </c>
      <c r="AI23" s="47">
        <v>1.5529303911261394</v>
      </c>
      <c r="AJ23" s="47">
        <v>1.453225882961334</v>
      </c>
      <c r="AK23" s="158">
        <v>3.6692474995620756</v>
      </c>
      <c r="AL23" s="158">
        <v>3.225013299668376</v>
      </c>
      <c r="AM23" s="158">
        <v>3.4499667908289382</v>
      </c>
      <c r="AN23" s="158">
        <v>4.3669865709318003</v>
      </c>
      <c r="AO23" s="158">
        <v>6.6331516476046772</v>
      </c>
      <c r="AP23" s="158">
        <v>4.7384802490299478</v>
      </c>
      <c r="AQ23" s="158">
        <v>-5.420513123492654</v>
      </c>
      <c r="AR23" s="158">
        <v>-0.15912746648575649</v>
      </c>
      <c r="AS23" s="158">
        <v>2.2040420703110897</v>
      </c>
      <c r="AT23" s="158">
        <v>0.36549102075311168</v>
      </c>
      <c r="AU23" s="158">
        <v>2.1078928015310936</v>
      </c>
      <c r="AV23" s="158">
        <v>3.7773508207650934</v>
      </c>
      <c r="AW23" s="158">
        <v>4.3720171177719749</v>
      </c>
      <c r="AX23" s="158">
        <v>2.9018979060263916</v>
      </c>
      <c r="AY23" s="158">
        <v>3.3890917856990654</v>
      </c>
      <c r="AZ23" s="158">
        <v>2.4055509401522954</v>
      </c>
      <c r="BA23" s="158">
        <v>4.4145330867395103</v>
      </c>
      <c r="BB23" s="158">
        <v>4.3510901474346895</v>
      </c>
    </row>
    <row r="24" spans="1:54" ht="13.5" customHeight="1" x14ac:dyDescent="0.3">
      <c r="A24" s="104">
        <v>0.2</v>
      </c>
      <c r="B24" s="121" t="s">
        <v>34</v>
      </c>
      <c r="C24" s="41">
        <v>11.010314091430564</v>
      </c>
      <c r="D24" s="40">
        <v>4.2070146681093945</v>
      </c>
      <c r="E24" s="40">
        <v>3.9389701651726199</v>
      </c>
      <c r="F24" s="40">
        <v>2.8162960018999144</v>
      </c>
      <c r="G24" s="40">
        <v>4.6827136654717663</v>
      </c>
      <c r="H24" s="40">
        <v>3.2709967240988931</v>
      </c>
      <c r="I24" s="40">
        <v>3.9509277545508183</v>
      </c>
      <c r="J24" s="40">
        <v>5.6363826694200441</v>
      </c>
      <c r="K24" s="40">
        <v>8.2646052081946806</v>
      </c>
      <c r="L24" s="40">
        <v>5.8029351083924468</v>
      </c>
      <c r="M24" s="40">
        <v>5.5139065900923185</v>
      </c>
      <c r="N24" s="48">
        <v>5.968323033396004</v>
      </c>
      <c r="O24" s="48">
        <v>6.5700022663719864</v>
      </c>
      <c r="P24" s="48">
        <v>6.0839573538305416</v>
      </c>
      <c r="Q24" s="48">
        <v>5.6470132938116961</v>
      </c>
      <c r="R24" s="48">
        <v>7.6452551284475305</v>
      </c>
      <c r="S24" s="48">
        <v>7.916942209490557</v>
      </c>
      <c r="T24" s="48">
        <v>2.7996613516372548</v>
      </c>
      <c r="U24" s="48">
        <v>2.4077606247816306</v>
      </c>
      <c r="V24" s="48">
        <v>-0.12747044622436476</v>
      </c>
      <c r="W24" s="48">
        <v>-0.23966829264648482</v>
      </c>
      <c r="X24" s="48">
        <v>1.0371526375223539E-2</v>
      </c>
      <c r="Y24" s="48">
        <v>0.48335926513369998</v>
      </c>
      <c r="Z24" s="48">
        <v>-0.8774428830582508</v>
      </c>
      <c r="AA24" s="48">
        <v>-0.43169120460069621</v>
      </c>
      <c r="AB24" s="48">
        <v>-2.2671643676061137</v>
      </c>
      <c r="AC24" s="48">
        <v>-0.60492722788674769</v>
      </c>
      <c r="AD24" s="48">
        <v>-1.5247148001274979</v>
      </c>
      <c r="AE24" s="48">
        <v>-3.236118182370646</v>
      </c>
      <c r="AF24" s="48">
        <v>2.5044283941334697</v>
      </c>
      <c r="AG24" s="48">
        <v>4.0781805464014553</v>
      </c>
      <c r="AH24" s="48">
        <v>5.1131561055780281</v>
      </c>
      <c r="AI24" s="48">
        <v>4.9185333892131524</v>
      </c>
      <c r="AJ24" s="48">
        <v>4.423824223243102</v>
      </c>
      <c r="AK24" s="157">
        <v>6.1823008739861933</v>
      </c>
      <c r="AL24" s="157">
        <v>6.9568671363318089</v>
      </c>
      <c r="AM24" s="157">
        <v>5.8972583162213823</v>
      </c>
      <c r="AN24" s="157">
        <v>7.375792333633683</v>
      </c>
      <c r="AO24" s="157">
        <v>5.5591031852521695</v>
      </c>
      <c r="AP24" s="157">
        <v>5.1052177286154574</v>
      </c>
      <c r="AQ24" s="157">
        <v>4.8205602245608361</v>
      </c>
      <c r="AR24" s="157">
        <v>3.7754773642608512</v>
      </c>
      <c r="AS24" s="157">
        <v>2.9604971930394157</v>
      </c>
      <c r="AT24" s="157">
        <v>3.8925649753276161</v>
      </c>
      <c r="AU24" s="157">
        <v>3.5390888170069701</v>
      </c>
      <c r="AV24" s="157">
        <v>3.5745830665233882</v>
      </c>
      <c r="AW24" s="157">
        <v>-0.65759188984782213</v>
      </c>
      <c r="AX24" s="157">
        <v>1.3922531924357884</v>
      </c>
      <c r="AY24" s="157">
        <v>3.5652713702063039</v>
      </c>
      <c r="AZ24" s="157">
        <v>4.665845126251611</v>
      </c>
      <c r="BA24" s="157">
        <v>5.3041792469101097</v>
      </c>
      <c r="BB24" s="157">
        <v>4.4795824676184424</v>
      </c>
    </row>
    <row r="25" spans="1:54" ht="13.5" customHeight="1" x14ac:dyDescent="0.3">
      <c r="A25" s="103">
        <v>2.1</v>
      </c>
      <c r="B25" s="123" t="s">
        <v>35</v>
      </c>
      <c r="C25" s="18">
        <v>7.898540917139786</v>
      </c>
      <c r="D25" s="16">
        <v>4.328291351920484</v>
      </c>
      <c r="E25" s="16">
        <v>4.0647673279415812</v>
      </c>
      <c r="F25" s="16">
        <v>3.0371299774524658</v>
      </c>
      <c r="G25" s="16">
        <v>6.0383804283952145</v>
      </c>
      <c r="H25" s="16">
        <v>3.5532321085888157</v>
      </c>
      <c r="I25" s="16">
        <v>3.021001659799623</v>
      </c>
      <c r="J25" s="16">
        <v>5.7222494479646855</v>
      </c>
      <c r="K25" s="16">
        <v>9.2443812103696388</v>
      </c>
      <c r="L25" s="16">
        <v>6.5896262214507857</v>
      </c>
      <c r="M25" s="16">
        <v>6.2834722953009532</v>
      </c>
      <c r="N25" s="47">
        <v>7.1893134363298543</v>
      </c>
      <c r="O25" s="47">
        <v>7.8571034552034291</v>
      </c>
      <c r="P25" s="47">
        <v>6.5809790679916915</v>
      </c>
      <c r="Q25" s="47">
        <v>6.3216200671449627</v>
      </c>
      <c r="R25" s="47">
        <v>8.6540509826236445</v>
      </c>
      <c r="S25" s="47">
        <v>8.7447746725729019</v>
      </c>
      <c r="T25" s="47">
        <v>8.7762040776836443</v>
      </c>
      <c r="U25" s="47">
        <v>9.3646312298472765</v>
      </c>
      <c r="V25" s="47">
        <v>6.4940975234470955</v>
      </c>
      <c r="W25" s="47">
        <v>5.8389566013081549</v>
      </c>
      <c r="X25" s="47">
        <v>5.0725630102413675</v>
      </c>
      <c r="Y25" s="47">
        <v>6.3845836908663642</v>
      </c>
      <c r="Z25" s="47">
        <v>4.0737808714896602</v>
      </c>
      <c r="AA25" s="47">
        <v>4.900557203006997</v>
      </c>
      <c r="AB25" s="47">
        <v>2.8991762895077926</v>
      </c>
      <c r="AC25" s="47">
        <v>5.0132083199829367</v>
      </c>
      <c r="AD25" s="47">
        <v>3.8943080270073267</v>
      </c>
      <c r="AE25" s="47">
        <v>-0.1625441164017758</v>
      </c>
      <c r="AF25" s="47">
        <v>0.90252014545266945</v>
      </c>
      <c r="AG25" s="47">
        <v>3.2697700874987561</v>
      </c>
      <c r="AH25" s="47">
        <v>4.500036850361596</v>
      </c>
      <c r="AI25" s="47">
        <v>4.704714013867985</v>
      </c>
      <c r="AJ25" s="47">
        <v>3.9388784596580848</v>
      </c>
      <c r="AK25" s="158">
        <v>5.391125756250517</v>
      </c>
      <c r="AL25" s="158">
        <v>6.116233003655779</v>
      </c>
      <c r="AM25" s="158">
        <v>4.6173984061301638</v>
      </c>
      <c r="AN25" s="158">
        <v>6.4071474837951854</v>
      </c>
      <c r="AO25" s="158">
        <v>4.0176977438850514</v>
      </c>
      <c r="AP25" s="158">
        <v>3.6192361421034462</v>
      </c>
      <c r="AQ25" s="158">
        <v>4.5713381035913585</v>
      </c>
      <c r="AR25" s="158">
        <v>3.5558211715031973</v>
      </c>
      <c r="AS25" s="158">
        <v>1.556796874391722</v>
      </c>
      <c r="AT25" s="158">
        <v>2.9833461652963251</v>
      </c>
      <c r="AU25" s="158">
        <v>2.0340993016268385</v>
      </c>
      <c r="AV25" s="158">
        <v>2.1570311224906789</v>
      </c>
      <c r="AW25" s="158">
        <v>-2.4133036597925752</v>
      </c>
      <c r="AX25" s="158">
        <v>0.52477401282131098</v>
      </c>
      <c r="AY25" s="158">
        <v>3.4783013539019407</v>
      </c>
      <c r="AZ25" s="158">
        <v>4.8228492301690693</v>
      </c>
      <c r="BA25" s="158">
        <v>5.9235441587461679</v>
      </c>
      <c r="BB25" s="158">
        <v>4.6021608207417444</v>
      </c>
    </row>
    <row r="26" spans="1:54" ht="13.5" customHeight="1" x14ac:dyDescent="0.3">
      <c r="A26" s="103">
        <v>2.2000000000000002</v>
      </c>
      <c r="B26" s="123" t="s">
        <v>36</v>
      </c>
      <c r="C26" s="18">
        <v>3.1117731742907786</v>
      </c>
      <c r="D26" s="16">
        <v>3.8843600076773583</v>
      </c>
      <c r="E26" s="16">
        <v>3.6069343943704695</v>
      </c>
      <c r="F26" s="16">
        <v>2.2368941424072659</v>
      </c>
      <c r="G26" s="16">
        <v>1.1769046749847973</v>
      </c>
      <c r="H26" s="16">
        <v>2.5333367732898893</v>
      </c>
      <c r="I26" s="16">
        <v>6.4006428557648434</v>
      </c>
      <c r="J26" s="16">
        <v>5.4130417921738285</v>
      </c>
      <c r="K26" s="16">
        <v>5.7908901403971527</v>
      </c>
      <c r="L26" s="16">
        <v>3.7358403991361939</v>
      </c>
      <c r="M26" s="16">
        <v>3.4902013840831074</v>
      </c>
      <c r="N26" s="47">
        <v>2.7322354960282098</v>
      </c>
      <c r="O26" s="47">
        <v>3.1982196241002043</v>
      </c>
      <c r="P26" s="47">
        <v>4.7544589471781364</v>
      </c>
      <c r="Q26" s="47">
        <v>3.856449524927271</v>
      </c>
      <c r="R26" s="47">
        <v>4.9746618860866789</v>
      </c>
      <c r="S26" s="47">
        <v>5.670480672951399</v>
      </c>
      <c r="T26" s="47">
        <v>-13.308032913674268</v>
      </c>
      <c r="U26" s="47">
        <v>-15.710516668676405</v>
      </c>
      <c r="V26" s="47">
        <v>-17.40079522122592</v>
      </c>
      <c r="W26" s="47">
        <v>-16.421365768471148</v>
      </c>
      <c r="X26" s="47">
        <v>-13.944071431311329</v>
      </c>
      <c r="Y26" s="47">
        <v>-15.453773001621201</v>
      </c>
      <c r="Z26" s="47">
        <v>-14.569393195338591</v>
      </c>
      <c r="AA26" s="47">
        <v>-15.03105062065417</v>
      </c>
      <c r="AB26" s="47">
        <v>-16.327726533090086</v>
      </c>
      <c r="AC26" s="47">
        <v>-15.870722093702199</v>
      </c>
      <c r="AD26" s="47">
        <v>-16.373361561605165</v>
      </c>
      <c r="AE26" s="47">
        <v>-11.819430827093285</v>
      </c>
      <c r="AF26" s="47">
        <v>7.921642851191308</v>
      </c>
      <c r="AG26" s="47">
        <v>6.8099145026244088</v>
      </c>
      <c r="AH26" s="47">
        <v>7.1752561147708604</v>
      </c>
      <c r="AI26" s="47">
        <v>5.6393355327374053</v>
      </c>
      <c r="AJ26" s="47">
        <v>6.0560327281886686</v>
      </c>
      <c r="AK26" s="158">
        <v>8.8708943043860842</v>
      </c>
      <c r="AL26" s="158">
        <v>9.7888304440114666</v>
      </c>
      <c r="AM26" s="158">
        <v>10.223426604417241</v>
      </c>
      <c r="AN26" s="158">
        <v>10.617803812664533</v>
      </c>
      <c r="AO26" s="158">
        <v>10.787166790536688</v>
      </c>
      <c r="AP26" s="158">
        <v>10.163772288082228</v>
      </c>
      <c r="AQ26" s="158">
        <v>5.6085461207664196</v>
      </c>
      <c r="AR26" s="158">
        <v>4.469982255054461</v>
      </c>
      <c r="AS26" s="158">
        <v>7.5465866162114565</v>
      </c>
      <c r="AT26" s="158">
        <v>6.8742042071452403</v>
      </c>
      <c r="AU26" s="158">
        <v>8.5676421599238921</v>
      </c>
      <c r="AV26" s="158">
        <v>8.2504710404726893</v>
      </c>
      <c r="AW26" s="158">
        <v>5.118019796446859</v>
      </c>
      <c r="AX26" s="158">
        <v>4.2168946453621174</v>
      </c>
      <c r="AY26" s="158">
        <v>3.8442947102875138</v>
      </c>
      <c r="AZ26" s="158">
        <v>4.1603619005824157</v>
      </c>
      <c r="BA26" s="158">
        <v>3.3318094021611273</v>
      </c>
      <c r="BB26" s="158">
        <v>4.0870926626305248</v>
      </c>
    </row>
    <row r="27" spans="1:54" s="6" customFormat="1" ht="13.5" customHeight="1" x14ac:dyDescent="0.3">
      <c r="A27" s="105" t="s">
        <v>37</v>
      </c>
      <c r="B27" s="121" t="s">
        <v>38</v>
      </c>
      <c r="C27" s="41">
        <v>2.4491162031727511</v>
      </c>
      <c r="D27" s="150">
        <v>0.34368481482836444</v>
      </c>
      <c r="E27" s="150">
        <v>-1.7842034914698814</v>
      </c>
      <c r="F27" s="150">
        <v>-1.386246409175854</v>
      </c>
      <c r="G27" s="150">
        <v>-1.2542824801859922</v>
      </c>
      <c r="H27" s="150">
        <v>-8.3992691183112811E-2</v>
      </c>
      <c r="I27" s="150">
        <v>-0.94912961933304985</v>
      </c>
      <c r="J27" s="150">
        <v>1.2971494484218766</v>
      </c>
      <c r="K27" s="150">
        <v>1.3221522778962935E-2</v>
      </c>
      <c r="L27" s="150">
        <v>2.1358447649263184</v>
      </c>
      <c r="M27" s="150">
        <v>2.5915665857127124</v>
      </c>
      <c r="N27" s="157">
        <v>2.2981691524529282</v>
      </c>
      <c r="O27" s="157">
        <v>2.5263320358054528</v>
      </c>
      <c r="P27" s="157">
        <v>1.0017196080625723</v>
      </c>
      <c r="Q27" s="157">
        <v>1.1983897230250875</v>
      </c>
      <c r="R27" s="157">
        <v>-7.3506848331902575E-2</v>
      </c>
      <c r="S27" s="157">
        <v>-0.75443276624525879</v>
      </c>
      <c r="T27" s="157">
        <v>-2.1082051865715101</v>
      </c>
      <c r="U27" s="157">
        <v>-0.19043743598184903</v>
      </c>
      <c r="V27" s="157">
        <v>-1.1559318662526863</v>
      </c>
      <c r="W27" s="157">
        <v>-1.5852574308613896</v>
      </c>
      <c r="X27" s="157">
        <v>-2.3349674154215023</v>
      </c>
      <c r="Y27" s="157">
        <v>-1.5020855619687694</v>
      </c>
      <c r="Z27" s="157">
        <v>0.51142250639379938</v>
      </c>
      <c r="AA27" s="157">
        <v>-0.33161093975138556</v>
      </c>
      <c r="AB27" s="157">
        <v>-1.0930922779703138</v>
      </c>
      <c r="AC27" s="157">
        <v>-1.6922991498056774</v>
      </c>
      <c r="AD27" s="157">
        <v>-1.3510805386871709</v>
      </c>
      <c r="AE27" s="157">
        <v>-0.72564261448223988</v>
      </c>
      <c r="AF27" s="157">
        <v>-0.86504702529026645</v>
      </c>
      <c r="AG27" s="157">
        <v>-1.9554403277543742</v>
      </c>
      <c r="AH27" s="157">
        <v>-1.6507074030310349</v>
      </c>
      <c r="AI27" s="157">
        <v>-0.19485462466651882</v>
      </c>
      <c r="AJ27" s="157">
        <v>-0.8957723363044181</v>
      </c>
      <c r="AK27" s="157">
        <v>-3.5692314142833084</v>
      </c>
      <c r="AL27" s="157">
        <v>-3.5088721455198737</v>
      </c>
      <c r="AM27" s="157">
        <v>-3.5101451212057384</v>
      </c>
      <c r="AN27" s="157">
        <v>-2.5117626832394535</v>
      </c>
      <c r="AO27" s="157">
        <v>-1.2054354812363357</v>
      </c>
      <c r="AP27" s="157">
        <v>-0.72040731949392978</v>
      </c>
      <c r="AQ27" s="157">
        <v>-0.44756768164282335</v>
      </c>
      <c r="AR27" s="157">
        <v>-0.23162128434259444</v>
      </c>
      <c r="AS27" s="157">
        <v>-0.29488480231829328</v>
      </c>
      <c r="AT27" s="157">
        <v>-2.0667935186167341</v>
      </c>
      <c r="AU27" s="157">
        <v>-2.7677078829299546</v>
      </c>
      <c r="AV27" s="157">
        <v>-3.0731993051849571</v>
      </c>
      <c r="AW27" s="157">
        <v>-1.1684525848333891</v>
      </c>
      <c r="AX27" s="157">
        <v>-2.0436014660882336</v>
      </c>
      <c r="AY27" s="157">
        <v>-2.0870674589685478</v>
      </c>
      <c r="AZ27" s="157">
        <v>-1.0650823220845922</v>
      </c>
      <c r="BA27" s="157">
        <v>-2.5049405996952316</v>
      </c>
      <c r="BB27" s="157">
        <v>-3.7719784712280813</v>
      </c>
    </row>
    <row r="28" spans="1:54" ht="13.5" customHeight="1" x14ac:dyDescent="0.3">
      <c r="A28" s="103" t="s">
        <v>39</v>
      </c>
      <c r="B28" s="123" t="s">
        <v>40</v>
      </c>
      <c r="C28" s="18">
        <v>1.8266017898338143</v>
      </c>
      <c r="D28" s="16">
        <v>-1.0740764517484251</v>
      </c>
      <c r="E28" s="16">
        <v>-2.959042712052792</v>
      </c>
      <c r="F28" s="16">
        <v>-3.0641346119489583</v>
      </c>
      <c r="G28" s="16">
        <v>-3.3438894276138598</v>
      </c>
      <c r="H28" s="16">
        <v>-2.2012155604850392</v>
      </c>
      <c r="I28" s="16">
        <v>-3.1999403928784318</v>
      </c>
      <c r="J28" s="16">
        <v>6.4683923509051056E-2</v>
      </c>
      <c r="K28" s="16">
        <v>-1.2600801776485895</v>
      </c>
      <c r="L28" s="16">
        <v>1.3379179199938847</v>
      </c>
      <c r="M28" s="16">
        <v>1.7510952310705363</v>
      </c>
      <c r="N28" s="47">
        <v>2.2477149423065157</v>
      </c>
      <c r="O28" s="47">
        <v>2.9205032497844314</v>
      </c>
      <c r="P28" s="47">
        <v>0.45123891981198483</v>
      </c>
      <c r="Q28" s="47">
        <v>-0.36306812798551391</v>
      </c>
      <c r="R28" s="47">
        <v>-1.2150129246929708</v>
      </c>
      <c r="S28" s="47">
        <v>-1.5896103047785033</v>
      </c>
      <c r="T28" s="47">
        <v>-3.1270863218542075</v>
      </c>
      <c r="U28" s="47">
        <v>-0.57999346734844437</v>
      </c>
      <c r="V28" s="47">
        <v>-1.3904941767238483</v>
      </c>
      <c r="W28" s="47">
        <v>-2.0684468400102674</v>
      </c>
      <c r="X28" s="47">
        <v>-3.174605325317458</v>
      </c>
      <c r="Y28" s="47">
        <v>-1.2202369229759569</v>
      </c>
      <c r="Z28" s="47">
        <v>0.52215969469745005</v>
      </c>
      <c r="AA28" s="47">
        <v>-0.34023371675696978</v>
      </c>
      <c r="AB28" s="47">
        <v>-0.6197047156641986</v>
      </c>
      <c r="AC28" s="47">
        <v>-1.3405736451319683</v>
      </c>
      <c r="AD28" s="47">
        <v>-1.1022447042956998</v>
      </c>
      <c r="AE28" s="47">
        <v>-0.21185252404760035</v>
      </c>
      <c r="AF28" s="47">
        <v>0.43025818776325764</v>
      </c>
      <c r="AG28" s="47">
        <v>-1.5386730554206309</v>
      </c>
      <c r="AH28" s="47">
        <v>-1.0951581811893334</v>
      </c>
      <c r="AI28" s="47">
        <v>-0.10303893930044694</v>
      </c>
      <c r="AJ28" s="47">
        <v>-1.2444671598848203</v>
      </c>
      <c r="AK28" s="158">
        <v>-3.2269573367714344</v>
      </c>
      <c r="AL28" s="158">
        <v>-3.0631080780529913</v>
      </c>
      <c r="AM28" s="158">
        <v>-3.0592459758281478</v>
      </c>
      <c r="AN28" s="158">
        <v>-1.7342945891496555</v>
      </c>
      <c r="AO28" s="158">
        <v>-0.15831430453285122</v>
      </c>
      <c r="AP28" s="158">
        <v>1.0421701734188957</v>
      </c>
      <c r="AQ28" s="158">
        <v>1.478569005570705</v>
      </c>
      <c r="AR28" s="158">
        <v>1.7961096313104292</v>
      </c>
      <c r="AS28" s="158">
        <v>1.6979632486948901</v>
      </c>
      <c r="AT28" s="158">
        <v>-8.1076150910490696E-2</v>
      </c>
      <c r="AU28" s="158">
        <v>-0.44358562891734721</v>
      </c>
      <c r="AV28" s="158">
        <v>-0.67124130852025132</v>
      </c>
      <c r="AW28" s="158">
        <v>0.24304383465654666</v>
      </c>
      <c r="AX28" s="158">
        <v>-0.38041338719168039</v>
      </c>
      <c r="AY28" s="158">
        <v>-0.50121874469246563</v>
      </c>
      <c r="AZ28" s="158">
        <v>0.25453006055681726</v>
      </c>
      <c r="BA28" s="158">
        <v>-0.78299018881820359</v>
      </c>
      <c r="BB28" s="158">
        <v>-2.4186661922900612</v>
      </c>
    </row>
    <row r="29" spans="1:54" ht="13.5" customHeight="1" x14ac:dyDescent="0.3">
      <c r="A29" s="103" t="s">
        <v>41</v>
      </c>
      <c r="B29" s="123" t="s">
        <v>42</v>
      </c>
      <c r="C29" s="18">
        <v>7.6598121645094969E-2</v>
      </c>
      <c r="D29" s="16">
        <v>2.2385223314135345</v>
      </c>
      <c r="E29" s="16">
        <v>-5.9019656222176735</v>
      </c>
      <c r="F29" s="16">
        <v>-4.8741707262029479</v>
      </c>
      <c r="G29" s="16">
        <v>-5.8743441624915675</v>
      </c>
      <c r="H29" s="16">
        <v>0</v>
      </c>
      <c r="I29" s="16">
        <v>0</v>
      </c>
      <c r="J29" s="16">
        <v>0</v>
      </c>
      <c r="K29" s="16">
        <v>-8.5992267986679281</v>
      </c>
      <c r="L29" s="16">
        <v>5.2736899285678192</v>
      </c>
      <c r="M29" s="16">
        <v>5.2736899285678192</v>
      </c>
      <c r="N29" s="47">
        <v>5.2736899285678476</v>
      </c>
      <c r="O29" s="47">
        <v>4.9259575060110166</v>
      </c>
      <c r="P29" s="47">
        <v>4.7744704127713504</v>
      </c>
      <c r="Q29" s="47">
        <v>4.7744704127713504</v>
      </c>
      <c r="R29" s="47">
        <v>3.6619820404674783</v>
      </c>
      <c r="S29" s="47">
        <v>4.7744704127713504</v>
      </c>
      <c r="T29" s="47">
        <v>4.7744704127713504</v>
      </c>
      <c r="U29" s="47">
        <v>4.7744704127713504</v>
      </c>
      <c r="V29" s="47">
        <v>4.7744704127713646</v>
      </c>
      <c r="W29" s="47">
        <v>14.631930062539482</v>
      </c>
      <c r="X29" s="47">
        <v>-0.47421109313754073</v>
      </c>
      <c r="Y29" s="47">
        <v>-0.47421109313752652</v>
      </c>
      <c r="Z29" s="47">
        <v>-0.47421109313754073</v>
      </c>
      <c r="AA29" s="47">
        <v>-0.14437523072494685</v>
      </c>
      <c r="AB29" s="47">
        <v>0</v>
      </c>
      <c r="AC29" s="47">
        <v>0</v>
      </c>
      <c r="AD29" s="47">
        <v>0</v>
      </c>
      <c r="AE29" s="47">
        <v>0</v>
      </c>
      <c r="AF29" s="47">
        <v>0.26366128911266173</v>
      </c>
      <c r="AG29" s="47">
        <v>1.1476149471824471</v>
      </c>
      <c r="AH29" s="47">
        <v>8.7809967897371166E-2</v>
      </c>
      <c r="AI29" s="47">
        <v>8.7809967897371166E-2</v>
      </c>
      <c r="AJ29" s="47">
        <v>8.7809967897371166E-2</v>
      </c>
      <c r="AK29" s="158">
        <v>8.7809967897371166E-2</v>
      </c>
      <c r="AL29" s="158">
        <v>0.97021326947042041</v>
      </c>
      <c r="AM29" s="158">
        <v>1.8361258322191674</v>
      </c>
      <c r="AN29" s="158">
        <v>0.5280045139285221</v>
      </c>
      <c r="AO29" s="158">
        <v>1.1905198887353805</v>
      </c>
      <c r="AP29" s="158">
        <v>8.7809967897342744E-2</v>
      </c>
      <c r="AQ29" s="158">
        <v>8.7809967897342744E-2</v>
      </c>
      <c r="AR29" s="158">
        <v>6.126735232691388</v>
      </c>
      <c r="AS29" s="158">
        <v>5.8925684937135401</v>
      </c>
      <c r="AT29" s="158">
        <v>7.5903663708374722</v>
      </c>
      <c r="AU29" s="158">
        <v>7.5825029606664742</v>
      </c>
      <c r="AV29" s="158">
        <v>7.5825029606664742</v>
      </c>
      <c r="AW29" s="158">
        <v>7.5825029606664742</v>
      </c>
      <c r="AX29" s="158">
        <v>5.5141962180842654</v>
      </c>
      <c r="AY29" s="158">
        <v>4.6170090233935923</v>
      </c>
      <c r="AZ29" s="158">
        <v>5.9783385396911797</v>
      </c>
      <c r="BA29" s="158">
        <v>5.2844763206193477</v>
      </c>
      <c r="BB29" s="158">
        <v>9.698103233628359</v>
      </c>
    </row>
    <row r="30" spans="1:54" ht="13.5" customHeight="1" x14ac:dyDescent="0.3">
      <c r="A30" s="103" t="s">
        <v>43</v>
      </c>
      <c r="B30" s="123" t="s">
        <v>44</v>
      </c>
      <c r="C30" s="18">
        <v>1.696976533138677</v>
      </c>
      <c r="D30" s="16">
        <v>-1.3438929439342502</v>
      </c>
      <c r="E30" s="16">
        <v>-2.9293003695521804</v>
      </c>
      <c r="F30" s="16">
        <v>-3.1087919501258625</v>
      </c>
      <c r="G30" s="16">
        <v>-3.3473285704297808</v>
      </c>
      <c r="H30" s="16">
        <v>-2.3908611661852603</v>
      </c>
      <c r="I30" s="16">
        <v>-3.4143699647839725</v>
      </c>
      <c r="J30" s="16">
        <v>0.12867231988052197</v>
      </c>
      <c r="K30" s="16">
        <v>-0.85122224130471125</v>
      </c>
      <c r="L30" s="16">
        <v>1.2893387376647638</v>
      </c>
      <c r="M30" s="16">
        <v>1.8349629911065506</v>
      </c>
      <c r="N30" s="47">
        <v>2.3286063173521825</v>
      </c>
      <c r="O30" s="47">
        <v>3.1599523738982782</v>
      </c>
      <c r="P30" s="47">
        <v>0.47878656649234586</v>
      </c>
      <c r="Q30" s="47">
        <v>-0.37532662568958131</v>
      </c>
      <c r="R30" s="47">
        <v>-1.2779548582578286</v>
      </c>
      <c r="S30" s="47">
        <v>-1.8044961961923889</v>
      </c>
      <c r="T30" s="47">
        <v>-3.4616842248261577</v>
      </c>
      <c r="U30" s="47">
        <v>-0.66397631878133723</v>
      </c>
      <c r="V30" s="47">
        <v>-1.5411777614659314</v>
      </c>
      <c r="W30" s="47">
        <v>-2.7241137778003832</v>
      </c>
      <c r="X30" s="47">
        <v>-3.2695425838533652</v>
      </c>
      <c r="Y30" s="47">
        <v>-1.2392133035130968</v>
      </c>
      <c r="Z30" s="47">
        <v>0.61029641954026204</v>
      </c>
      <c r="AA30" s="47">
        <v>-0.41292607468231779</v>
      </c>
      <c r="AB30" s="47">
        <v>-0.72212758087007956</v>
      </c>
      <c r="AC30" s="47">
        <v>-1.6019944841988689</v>
      </c>
      <c r="AD30" s="47">
        <v>-1.3352140600264732</v>
      </c>
      <c r="AE30" s="47">
        <v>-0.29330178808416463</v>
      </c>
      <c r="AF30" s="47">
        <v>0.3929684944650802</v>
      </c>
      <c r="AG30" s="47">
        <v>-1.8362172279073548</v>
      </c>
      <c r="AH30" s="47">
        <v>-1.2865845413482759</v>
      </c>
      <c r="AI30" s="47">
        <v>-0.21451937868212667</v>
      </c>
      <c r="AJ30" s="47">
        <v>-1.4446571417877578</v>
      </c>
      <c r="AK30" s="158">
        <v>-3.6393714398818844</v>
      </c>
      <c r="AL30" s="158">
        <v>-3.5059868528399107</v>
      </c>
      <c r="AM30" s="158">
        <v>-3.5044155814286313</v>
      </c>
      <c r="AN30" s="158">
        <v>-2.0882826941510046</v>
      </c>
      <c r="AO30" s="158">
        <v>-0.34708564749304571</v>
      </c>
      <c r="AP30" s="158">
        <v>1.037311371261822</v>
      </c>
      <c r="AQ30" s="158">
        <v>1.4527627717628917</v>
      </c>
      <c r="AR30" s="158">
        <v>1.4350409371515838</v>
      </c>
      <c r="AS30" s="158">
        <v>1.3572525475968149</v>
      </c>
      <c r="AT30" s="158">
        <v>-0.69279734339203003</v>
      </c>
      <c r="AU30" s="158">
        <v>-1.0772903369835092</v>
      </c>
      <c r="AV30" s="158">
        <v>-1.3087511954663569</v>
      </c>
      <c r="AW30" s="158">
        <v>-0.27142033728885906</v>
      </c>
      <c r="AX30" s="158">
        <v>-0.82117831693800269</v>
      </c>
      <c r="AY30" s="158">
        <v>-0.90574821761670421</v>
      </c>
      <c r="AZ30" s="158">
        <v>-0.13510186851678441</v>
      </c>
      <c r="BA30" s="158">
        <v>-1.3242920644495939</v>
      </c>
      <c r="BB30" s="158">
        <v>-3.3639399047985137</v>
      </c>
    </row>
    <row r="31" spans="1:54" ht="13.5" customHeight="1" x14ac:dyDescent="0.3">
      <c r="A31" s="103" t="s">
        <v>45</v>
      </c>
      <c r="B31" s="123" t="s">
        <v>46</v>
      </c>
      <c r="C31" s="18">
        <v>0.50405820302187943</v>
      </c>
      <c r="D31" s="16">
        <v>2.2266988817002442</v>
      </c>
      <c r="E31" s="16">
        <v>-2.5423217502559226</v>
      </c>
      <c r="F31" s="16">
        <v>-0.65299884133487751</v>
      </c>
      <c r="G31" s="16">
        <v>0.92434679143049436</v>
      </c>
      <c r="H31" s="16">
        <v>6.3683274593830106</v>
      </c>
      <c r="I31" s="16">
        <v>3.7744533720717186</v>
      </c>
      <c r="J31" s="16">
        <v>11.968779382586874</v>
      </c>
      <c r="K31" s="16">
        <v>10.08392687704216</v>
      </c>
      <c r="L31" s="16">
        <v>9.5338822729254389</v>
      </c>
      <c r="M31" s="16">
        <v>7.280786014634117</v>
      </c>
      <c r="N31" s="47">
        <v>6.7883414061452214</v>
      </c>
      <c r="O31" s="47">
        <v>7.8769040020809911</v>
      </c>
      <c r="P31" s="47">
        <v>1.7605654899120111</v>
      </c>
      <c r="Q31" s="47">
        <v>3.1234735789543464</v>
      </c>
      <c r="R31" s="47">
        <v>2.0485634344864962</v>
      </c>
      <c r="S31" s="47">
        <v>-0.43404248375756538</v>
      </c>
      <c r="T31" s="47">
        <v>-2.9763475925991543</v>
      </c>
      <c r="U31" s="47">
        <v>-2.1328248147922295</v>
      </c>
      <c r="V31" s="47">
        <v>-2.9849341798553013</v>
      </c>
      <c r="W31" s="47">
        <v>-3.3340927329664254</v>
      </c>
      <c r="X31" s="47">
        <v>-5.2819866205663288</v>
      </c>
      <c r="Y31" s="47">
        <v>-1.5855320513173723</v>
      </c>
      <c r="Z31" s="47">
        <v>-1.0486569889645665</v>
      </c>
      <c r="AA31" s="47">
        <v>-2.9523495106505919</v>
      </c>
      <c r="AB31" s="47">
        <v>-1.6762233445164867</v>
      </c>
      <c r="AC31" s="47">
        <v>-5.4222771338912565</v>
      </c>
      <c r="AD31" s="47">
        <v>-4.0631514866725666</v>
      </c>
      <c r="AE31" s="47">
        <v>-2.5334309956197956</v>
      </c>
      <c r="AF31" s="47">
        <v>-1.987379814123571</v>
      </c>
      <c r="AG31" s="47">
        <v>-4.0123606337632509</v>
      </c>
      <c r="AH31" s="47">
        <v>-3.9081612022744991</v>
      </c>
      <c r="AI31" s="47">
        <v>-4.2910633705489118</v>
      </c>
      <c r="AJ31" s="47">
        <v>-5.586344831619229</v>
      </c>
      <c r="AK31" s="158">
        <v>-9.8762192759754299</v>
      </c>
      <c r="AL31" s="158">
        <v>-9.8134185491548749</v>
      </c>
      <c r="AM31" s="158">
        <v>-10.653024744521673</v>
      </c>
      <c r="AN31" s="158">
        <v>-7.478486576946338</v>
      </c>
      <c r="AO31" s="158">
        <v>-2.1554380773040549</v>
      </c>
      <c r="AP31" s="158">
        <v>-4.7962878939419653</v>
      </c>
      <c r="AQ31" s="158">
        <v>-5.4413903960672201</v>
      </c>
      <c r="AR31" s="158">
        <v>-5.0136091265752754</v>
      </c>
      <c r="AS31" s="158">
        <v>-4.7422785521567477</v>
      </c>
      <c r="AT31" s="158">
        <v>-6.6010765518131365</v>
      </c>
      <c r="AU31" s="158">
        <v>-7.435862602199407</v>
      </c>
      <c r="AV31" s="158">
        <v>-7.5028128940288781</v>
      </c>
      <c r="AW31" s="158">
        <v>-5.3587667941320376</v>
      </c>
      <c r="AX31" s="158">
        <v>-5.2334931817556622</v>
      </c>
      <c r="AY31" s="158">
        <v>-3.8529518532750302</v>
      </c>
      <c r="AZ31" s="158">
        <v>-3.5137291366919499</v>
      </c>
      <c r="BA31" s="158">
        <v>-4.1109875073796758</v>
      </c>
      <c r="BB31" s="158">
        <v>-4.2951691487044314</v>
      </c>
    </row>
    <row r="32" spans="1:54" ht="13.5" customHeight="1" x14ac:dyDescent="0.3">
      <c r="A32" s="103" t="s">
        <v>47</v>
      </c>
      <c r="B32" s="123" t="s">
        <v>48</v>
      </c>
      <c r="C32" s="18">
        <v>0.69510438532352581</v>
      </c>
      <c r="D32" s="16">
        <v>-5.6146558973692322</v>
      </c>
      <c r="E32" s="16">
        <v>-4.3018803263903322</v>
      </c>
      <c r="F32" s="16">
        <v>-6.8427404410689832</v>
      </c>
      <c r="G32" s="16">
        <v>-7.767276352859497</v>
      </c>
      <c r="H32" s="16">
        <v>-8.2931006461323875</v>
      </c>
      <c r="I32" s="16">
        <v>-9.7296917240098395</v>
      </c>
      <c r="J32" s="16">
        <v>-7.4576566285022352</v>
      </c>
      <c r="K32" s="16">
        <v>-8.1227356341783405</v>
      </c>
      <c r="L32" s="16">
        <v>-6.3075269696416001</v>
      </c>
      <c r="M32" s="16">
        <v>-2.4074241140727395</v>
      </c>
      <c r="N32" s="47">
        <v>-2.1072877697008323</v>
      </c>
      <c r="O32" s="47">
        <v>-1.7363559436811471</v>
      </c>
      <c r="P32" s="47">
        <v>-2.608574234590705</v>
      </c>
      <c r="Q32" s="47">
        <v>-4.9747194676579625</v>
      </c>
      <c r="R32" s="47">
        <v>-4.5992900571433353</v>
      </c>
      <c r="S32" s="47">
        <v>-5.6183399842512785</v>
      </c>
      <c r="T32" s="47">
        <v>-5.6952584754287869</v>
      </c>
      <c r="U32" s="47">
        <v>0.76567440952143784</v>
      </c>
      <c r="V32" s="47">
        <v>1.2487798074863861</v>
      </c>
      <c r="W32" s="47">
        <v>-1.0718773070205714</v>
      </c>
      <c r="X32" s="47">
        <v>-1.0974069130030983</v>
      </c>
      <c r="Y32" s="47">
        <v>1.6085114943661551</v>
      </c>
      <c r="Z32" s="47">
        <v>5.6015815611932567</v>
      </c>
      <c r="AA32" s="47">
        <v>5.6719834565763279</v>
      </c>
      <c r="AB32" s="47">
        <v>4.235465401147323</v>
      </c>
      <c r="AC32" s="47">
        <v>5.1433503296142646</v>
      </c>
      <c r="AD32" s="47">
        <v>3.9104268792241612</v>
      </c>
      <c r="AE32" s="47">
        <v>6.4507909835469093</v>
      </c>
      <c r="AF32" s="47">
        <v>5.4268408131414674</v>
      </c>
      <c r="AG32" s="47">
        <v>0.58503012327561521</v>
      </c>
      <c r="AH32" s="47">
        <v>0.4377250722183561</v>
      </c>
      <c r="AI32" s="47">
        <v>2.0440264823708247</v>
      </c>
      <c r="AJ32" s="47">
        <v>1.699714405847331</v>
      </c>
      <c r="AK32" s="158">
        <v>1.0375651379848279</v>
      </c>
      <c r="AL32" s="158">
        <v>1.8317568153269406</v>
      </c>
      <c r="AM32" s="158">
        <v>2.3624474038865202</v>
      </c>
      <c r="AN32" s="158">
        <v>-0.48779016166194822</v>
      </c>
      <c r="AO32" s="158">
        <v>-0.52624299856005052</v>
      </c>
      <c r="AP32" s="158">
        <v>3.7177684858530853</v>
      </c>
      <c r="AQ32" s="158">
        <v>4.0352663885803111</v>
      </c>
      <c r="AR32" s="158">
        <v>3.273170084611607</v>
      </c>
      <c r="AS32" s="158">
        <v>3.1893467744206419</v>
      </c>
      <c r="AT32" s="158">
        <v>4.1853286923227984E-2</v>
      </c>
      <c r="AU32" s="158">
        <v>-0.51828363085049034</v>
      </c>
      <c r="AV32" s="158">
        <v>-0.83444171807911971</v>
      </c>
      <c r="AW32" s="158">
        <v>-0.48023194221964616</v>
      </c>
      <c r="AX32" s="158">
        <v>-2.8194360118332611</v>
      </c>
      <c r="AY32" s="158">
        <v>-3.8172563375462403</v>
      </c>
      <c r="AZ32" s="158">
        <v>-0.43288374457918621</v>
      </c>
      <c r="BA32" s="158">
        <v>-3.1554165004078669</v>
      </c>
      <c r="BB32" s="158">
        <v>-7.314364259928368</v>
      </c>
    </row>
    <row r="33" spans="1:54" ht="13.5" customHeight="1" x14ac:dyDescent="0.3">
      <c r="A33" s="103" t="s">
        <v>49</v>
      </c>
      <c r="B33" s="123" t="s">
        <v>50</v>
      </c>
      <c r="C33" s="18">
        <v>0.49781394479327223</v>
      </c>
      <c r="D33" s="16">
        <v>-0.21289172581168714</v>
      </c>
      <c r="E33" s="16">
        <v>-1.7134843136811071</v>
      </c>
      <c r="F33" s="16">
        <v>-1.2680430065400259</v>
      </c>
      <c r="G33" s="16">
        <v>-2.7019279019081637</v>
      </c>
      <c r="H33" s="16">
        <v>-4.4659861156396943</v>
      </c>
      <c r="I33" s="16">
        <v>-3.5892818976380454</v>
      </c>
      <c r="J33" s="16">
        <v>-2.8693555100549162</v>
      </c>
      <c r="K33" s="16">
        <v>-3.4945585277228162</v>
      </c>
      <c r="L33" s="16">
        <v>1.4344846120681041</v>
      </c>
      <c r="M33" s="16">
        <v>0.66670267757227464</v>
      </c>
      <c r="N33" s="47">
        <v>2.3469328946634391</v>
      </c>
      <c r="O33" s="47">
        <v>3.3865686421865604</v>
      </c>
      <c r="P33" s="47">
        <v>2.5850625149008692</v>
      </c>
      <c r="Q33" s="47">
        <v>1.0834269305264996</v>
      </c>
      <c r="R33" s="47">
        <v>-1.166405958523697</v>
      </c>
      <c r="S33" s="47">
        <v>1.089530592022129</v>
      </c>
      <c r="T33" s="47">
        <v>-1.3406688565151654</v>
      </c>
      <c r="U33" s="47">
        <v>-0.59623701208603563</v>
      </c>
      <c r="V33" s="47">
        <v>-3.1015563666667845</v>
      </c>
      <c r="W33" s="47">
        <v>-3.9733319732721384</v>
      </c>
      <c r="X33" s="47">
        <v>-3.3655370206168129</v>
      </c>
      <c r="Y33" s="47">
        <v>-4.0707901506321207</v>
      </c>
      <c r="Z33" s="47">
        <v>-2.9506687956542379</v>
      </c>
      <c r="AA33" s="47">
        <v>-4.0735990739809154</v>
      </c>
      <c r="AB33" s="47">
        <v>-5.1087042368631614</v>
      </c>
      <c r="AC33" s="47">
        <v>-4.652693056516938</v>
      </c>
      <c r="AD33" s="47">
        <v>-4.0887475952861081</v>
      </c>
      <c r="AE33" s="47">
        <v>-5.1370375998977948</v>
      </c>
      <c r="AF33" s="47">
        <v>-2.63592165948576</v>
      </c>
      <c r="AG33" s="47">
        <v>-2.178356383989339</v>
      </c>
      <c r="AH33" s="47">
        <v>-0.24399758425592211</v>
      </c>
      <c r="AI33" s="47">
        <v>1.9886140157626926</v>
      </c>
      <c r="AJ33" s="47">
        <v>-0.25063451224201572</v>
      </c>
      <c r="AK33" s="158">
        <v>-1.5770258662351466</v>
      </c>
      <c r="AL33" s="158">
        <v>-2.2308227336613697</v>
      </c>
      <c r="AM33" s="158">
        <v>-1.8974537923566288</v>
      </c>
      <c r="AN33" s="158">
        <v>2.4285712707105205</v>
      </c>
      <c r="AO33" s="158">
        <v>1.9239709289996512</v>
      </c>
      <c r="AP33" s="158">
        <v>4.6298329529960114</v>
      </c>
      <c r="AQ33" s="158">
        <v>6.4213684318698654</v>
      </c>
      <c r="AR33" s="158">
        <v>6.7281469895838626</v>
      </c>
      <c r="AS33" s="158">
        <v>6.1995469519550568</v>
      </c>
      <c r="AT33" s="158">
        <v>5.2935253954002519</v>
      </c>
      <c r="AU33" s="158">
        <v>5.5627059253446021</v>
      </c>
      <c r="AV33" s="158">
        <v>5.2242432186065741</v>
      </c>
      <c r="AW33" s="158">
        <v>5.7496334230312556</v>
      </c>
      <c r="AX33" s="158">
        <v>6.697448959928991</v>
      </c>
      <c r="AY33" s="158">
        <v>6.0902466179861818</v>
      </c>
      <c r="AZ33" s="158">
        <v>3.8766995790781067</v>
      </c>
      <c r="BA33" s="158">
        <v>3.8827816244566549</v>
      </c>
      <c r="BB33" s="158">
        <v>2.4761336954317983</v>
      </c>
    </row>
    <row r="34" spans="1:54" ht="13.5" customHeight="1" x14ac:dyDescent="0.3">
      <c r="A34" s="103" t="s">
        <v>51</v>
      </c>
      <c r="B34" s="123" t="s">
        <v>52</v>
      </c>
      <c r="C34" s="18">
        <v>0.18823309282590331</v>
      </c>
      <c r="D34" s="16">
        <v>1.3802025145394907</v>
      </c>
      <c r="E34" s="16">
        <v>0.11651641771071297</v>
      </c>
      <c r="F34" s="16">
        <v>1.8803611140632484</v>
      </c>
      <c r="G34" s="16">
        <v>0.81196990879290354</v>
      </c>
      <c r="H34" s="16">
        <v>-1.6110740441921081</v>
      </c>
      <c r="I34" s="16">
        <v>-2.3103632952617801</v>
      </c>
      <c r="J34" s="16">
        <v>-1.8683231897341415</v>
      </c>
      <c r="K34" s="16">
        <v>1.4346331649106361</v>
      </c>
      <c r="L34" s="16">
        <v>5.652444988535791</v>
      </c>
      <c r="M34" s="16">
        <v>3.883425553304761</v>
      </c>
      <c r="N34" s="47">
        <v>2.9227216340497648</v>
      </c>
      <c r="O34" s="47">
        <v>6.065930330180862</v>
      </c>
      <c r="P34" s="47">
        <v>4.0065820212725356</v>
      </c>
      <c r="Q34" s="47">
        <v>3.551577282277492</v>
      </c>
      <c r="R34" s="47">
        <v>1.3222879377381815</v>
      </c>
      <c r="S34" s="47">
        <v>4.1238507567872915</v>
      </c>
      <c r="T34" s="47">
        <v>3.3103612111666365</v>
      </c>
      <c r="U34" s="47">
        <v>4.4103682896821255</v>
      </c>
      <c r="V34" s="47">
        <v>4.097010341195741</v>
      </c>
      <c r="W34" s="47">
        <v>-0.31404327448709068</v>
      </c>
      <c r="X34" s="47">
        <v>1.2665826030786604</v>
      </c>
      <c r="Y34" s="47">
        <v>3.7161142923300758</v>
      </c>
      <c r="Z34" s="47">
        <v>6.2208456366009415</v>
      </c>
      <c r="AA34" s="47">
        <v>2.9330309287676499</v>
      </c>
      <c r="AB34" s="47">
        <v>4.9298331978764764</v>
      </c>
      <c r="AC34" s="47">
        <v>3.4251568078796026</v>
      </c>
      <c r="AD34" s="47">
        <v>1.9913647445001743</v>
      </c>
      <c r="AE34" s="47">
        <v>-0.45159357035446135</v>
      </c>
      <c r="AF34" s="47">
        <v>1.2736773302794262</v>
      </c>
      <c r="AG34" s="47">
        <v>0.20008153179105648</v>
      </c>
      <c r="AH34" s="47">
        <v>1.5251343123391337</v>
      </c>
      <c r="AI34" s="47">
        <v>2.2505842957062185</v>
      </c>
      <c r="AJ34" s="47">
        <v>-1.6257619752042132</v>
      </c>
      <c r="AK34" s="158">
        <v>-3.4709009148145071</v>
      </c>
      <c r="AL34" s="158">
        <v>-4.9094277533963719</v>
      </c>
      <c r="AM34" s="158">
        <v>-4.511103214110733</v>
      </c>
      <c r="AN34" s="158">
        <v>-2.6639990511587399</v>
      </c>
      <c r="AO34" s="158">
        <v>-3.1902468738009873</v>
      </c>
      <c r="AP34" s="158">
        <v>0.94277098936504444</v>
      </c>
      <c r="AQ34" s="158">
        <v>0.49482559235268297</v>
      </c>
      <c r="AR34" s="158">
        <v>-3.5043244539920693E-2</v>
      </c>
      <c r="AS34" s="158">
        <v>0.39846681528356953</v>
      </c>
      <c r="AT34" s="158">
        <v>-0.12717614888101991</v>
      </c>
      <c r="AU34" s="158">
        <v>1.2539355376856633</v>
      </c>
      <c r="AV34" s="158">
        <v>1.8324030722225899</v>
      </c>
      <c r="AW34" s="158">
        <v>3.5259668364992791</v>
      </c>
      <c r="AX34" s="158">
        <v>3.7422330855650046</v>
      </c>
      <c r="AY34" s="158">
        <v>5.2591498507818812</v>
      </c>
      <c r="AZ34" s="158">
        <v>4.2709001642585775</v>
      </c>
      <c r="BA34" s="158">
        <v>4.290999401369902</v>
      </c>
      <c r="BB34" s="158">
        <v>3.6380987261004378</v>
      </c>
    </row>
    <row r="35" spans="1:54" ht="13.5" customHeight="1" x14ac:dyDescent="0.3">
      <c r="A35" s="103" t="s">
        <v>53</v>
      </c>
      <c r="B35" s="123" t="s">
        <v>54</v>
      </c>
      <c r="C35" s="18">
        <v>0.25955566011629866</v>
      </c>
      <c r="D35" s="16">
        <v>-2.2664278231439283</v>
      </c>
      <c r="E35" s="16">
        <v>-4.3369045182381285</v>
      </c>
      <c r="F35" s="16">
        <v>-4.5968383257396965</v>
      </c>
      <c r="G35" s="16">
        <v>-6.5347632995915319</v>
      </c>
      <c r="H35" s="16">
        <v>-8.1398222696805931</v>
      </c>
      <c r="I35" s="16">
        <v>-6.3902437976527153</v>
      </c>
      <c r="J35" s="16">
        <v>-5.4030276490277345</v>
      </c>
      <c r="K35" s="16">
        <v>-7.2363750328932923</v>
      </c>
      <c r="L35" s="16">
        <v>-0.64415913456001306</v>
      </c>
      <c r="M35" s="16">
        <v>-0.19467805585016151</v>
      </c>
      <c r="N35" s="47">
        <v>3.7093169087384297</v>
      </c>
      <c r="O35" s="47">
        <v>3.7141047382971806</v>
      </c>
      <c r="P35" s="47">
        <v>4.4804264494132866</v>
      </c>
      <c r="Q35" s="47">
        <v>2.4270694131522532</v>
      </c>
      <c r="R35" s="47">
        <v>-0.48425633303193649</v>
      </c>
      <c r="S35" s="47">
        <v>1.8585655098447091</v>
      </c>
      <c r="T35" s="47">
        <v>-1.4645096879701782</v>
      </c>
      <c r="U35" s="47">
        <v>-0.83757044539693482</v>
      </c>
      <c r="V35" s="47">
        <v>-4.3777416090807719</v>
      </c>
      <c r="W35" s="47">
        <v>-4.7102263824044854</v>
      </c>
      <c r="X35" s="47">
        <v>-4.7997035944230078</v>
      </c>
      <c r="Y35" s="47">
        <v>-8.33808968714294</v>
      </c>
      <c r="Z35" s="47">
        <v>-8.6048915677203013</v>
      </c>
      <c r="AA35" s="47">
        <v>-8.4968842573404686</v>
      </c>
      <c r="AB35" s="47">
        <v>-11.20645502713738</v>
      </c>
      <c r="AC35" s="47">
        <v>-9.9997157874947789</v>
      </c>
      <c r="AD35" s="47">
        <v>-7.7147078544126941</v>
      </c>
      <c r="AE35" s="47">
        <v>-8.0238758942854673</v>
      </c>
      <c r="AF35" s="47">
        <v>-5.2901137430266942</v>
      </c>
      <c r="AG35" s="47">
        <v>-4.4792766090512259</v>
      </c>
      <c r="AH35" s="47">
        <v>-2.4970650852758922</v>
      </c>
      <c r="AI35" s="47">
        <v>1.2179172683857331</v>
      </c>
      <c r="AJ35" s="47">
        <v>-2.6992788129078349E-2</v>
      </c>
      <c r="AK35" s="158">
        <v>-1.1200540401182195</v>
      </c>
      <c r="AL35" s="158">
        <v>-0.53899018204481308</v>
      </c>
      <c r="AM35" s="158">
        <v>-0.22700675618574451</v>
      </c>
      <c r="AN35" s="158">
        <v>6.1659228074759227</v>
      </c>
      <c r="AO35" s="158">
        <v>5.8678544699191093</v>
      </c>
      <c r="AP35" s="158">
        <v>7.6891316748014304</v>
      </c>
      <c r="AQ35" s="158">
        <v>11.537418767151337</v>
      </c>
      <c r="AR35" s="158">
        <v>12.716927993012291</v>
      </c>
      <c r="AS35" s="158">
        <v>11.894609819574683</v>
      </c>
      <c r="AT35" s="158">
        <v>10.415155853240293</v>
      </c>
      <c r="AU35" s="158">
        <v>9.4222704428193964</v>
      </c>
      <c r="AV35" s="158">
        <v>8.2871800738155059</v>
      </c>
      <c r="AW35" s="158">
        <v>8.3328557713623326</v>
      </c>
      <c r="AX35" s="158">
        <v>10.238782920920443</v>
      </c>
      <c r="AY35" s="158">
        <v>7.8716091818442209</v>
      </c>
      <c r="AZ35" s="158">
        <v>4.3078583891520879</v>
      </c>
      <c r="BA35" s="158">
        <v>4.3000741278249848</v>
      </c>
      <c r="BB35" s="158">
        <v>1.6805424073557589</v>
      </c>
    </row>
    <row r="36" spans="1:54" ht="13.5" customHeight="1" x14ac:dyDescent="0.3">
      <c r="A36" s="103" t="s">
        <v>55</v>
      </c>
      <c r="B36" s="123" t="s">
        <v>56</v>
      </c>
      <c r="C36" s="18">
        <v>5.0025191851070308E-2</v>
      </c>
      <c r="D36" s="16">
        <v>5.3262237227024798</v>
      </c>
      <c r="E36" s="16">
        <v>6.3285675049216792</v>
      </c>
      <c r="F36" s="16">
        <v>5.8781067652580674</v>
      </c>
      <c r="G36" s="16">
        <v>5.8781067652580674</v>
      </c>
      <c r="H36" s="16">
        <v>5.8781067652580674</v>
      </c>
      <c r="I36" s="16">
        <v>7.6568453487615926</v>
      </c>
      <c r="J36" s="16">
        <v>7.9373851595889278</v>
      </c>
      <c r="K36" s="16">
        <v>-0.83043972807283239</v>
      </c>
      <c r="L36" s="16">
        <v>-3.1730745171549444</v>
      </c>
      <c r="M36" s="16">
        <v>-6.7788258398516916</v>
      </c>
      <c r="N36" s="47">
        <v>-7.3002444778957738</v>
      </c>
      <c r="O36" s="47">
        <v>-8.3347513477515633</v>
      </c>
      <c r="P36" s="47">
        <v>-12.363832394574871</v>
      </c>
      <c r="Q36" s="47">
        <v>-14.885561065946092</v>
      </c>
      <c r="R36" s="47">
        <v>-13.801437286437803</v>
      </c>
      <c r="S36" s="47">
        <v>-13.878557846552042</v>
      </c>
      <c r="T36" s="47">
        <v>-17.565256752722462</v>
      </c>
      <c r="U36" s="47">
        <v>-17.607437545476387</v>
      </c>
      <c r="V36" s="47">
        <v>-22.454831347240329</v>
      </c>
      <c r="W36" s="47">
        <v>-15.006637668402433</v>
      </c>
      <c r="X36" s="47">
        <v>-14.90150354966336</v>
      </c>
      <c r="Y36" s="47">
        <v>-11.333683914337115</v>
      </c>
      <c r="Z36" s="47">
        <v>-7.1780740900725561</v>
      </c>
      <c r="AA36" s="47">
        <v>-7.2103704994293309</v>
      </c>
      <c r="AB36" s="47">
        <v>-10.19319225343142</v>
      </c>
      <c r="AC36" s="47">
        <v>-7.2100642229961949</v>
      </c>
      <c r="AD36" s="47">
        <v>-8.5138582064877824</v>
      </c>
      <c r="AE36" s="47">
        <v>-8.4317924448578339</v>
      </c>
      <c r="AF36" s="47">
        <v>-4.4252569431808979</v>
      </c>
      <c r="AG36" s="47">
        <v>0.93082277003702529</v>
      </c>
      <c r="AH36" s="47">
        <v>5.4093247195101952</v>
      </c>
      <c r="AI36" s="47">
        <v>5.4426070505378306</v>
      </c>
      <c r="AJ36" s="47">
        <v>5.2471251325634256</v>
      </c>
      <c r="AK36" s="158">
        <v>5.0241371399775971</v>
      </c>
      <c r="AL36" s="158">
        <v>0.55215926782499025</v>
      </c>
      <c r="AM36" s="158">
        <v>0.51752184784852773</v>
      </c>
      <c r="AN36" s="158">
        <v>4.9417939134404918</v>
      </c>
      <c r="AO36" s="158">
        <v>3.4044859437449588</v>
      </c>
      <c r="AP36" s="158">
        <v>3.8224064636617925</v>
      </c>
      <c r="AQ36" s="158">
        <v>3.9246147489047729</v>
      </c>
      <c r="AR36" s="158">
        <v>3.5784872858858137</v>
      </c>
      <c r="AS36" s="158">
        <v>-0.21702302816933638</v>
      </c>
      <c r="AT36" s="158">
        <v>0.6480360569038055</v>
      </c>
      <c r="AU36" s="158">
        <v>3.045794263621616</v>
      </c>
      <c r="AV36" s="158">
        <v>3.045794263621616</v>
      </c>
      <c r="AW36" s="158">
        <v>0.61626710365968052</v>
      </c>
      <c r="AX36" s="158">
        <v>-0.86916201665835047</v>
      </c>
      <c r="AY36" s="158">
        <v>-0.78232524972924011</v>
      </c>
      <c r="AZ36" s="158">
        <v>-0.61482647791373779</v>
      </c>
      <c r="BA36" s="158">
        <v>-0.59174932960939941</v>
      </c>
      <c r="BB36" s="158">
        <v>2.0463099388208832</v>
      </c>
    </row>
    <row r="37" spans="1:54" ht="13.5" customHeight="1" x14ac:dyDescent="0.3">
      <c r="A37" s="103" t="s">
        <v>57</v>
      </c>
      <c r="B37" s="123" t="s">
        <v>58</v>
      </c>
      <c r="C37" s="18">
        <v>5.2714667834329577E-2</v>
      </c>
      <c r="D37" s="16">
        <v>1.8800809457426055</v>
      </c>
      <c r="E37" s="16">
        <v>1.2285749415342764</v>
      </c>
      <c r="F37" s="16">
        <v>1.5422113446547314</v>
      </c>
      <c r="G37" s="16">
        <v>1.1769335827741116</v>
      </c>
      <c r="H37" s="16">
        <v>6.6339677253907325E-2</v>
      </c>
      <c r="I37" s="16">
        <v>-1.7584114397751307</v>
      </c>
      <c r="J37" s="16">
        <v>-1.7392544573920929</v>
      </c>
      <c r="K37" s="16">
        <v>-1.9376576679759694</v>
      </c>
      <c r="L37" s="16">
        <v>-3.4402386451792921</v>
      </c>
      <c r="M37" s="16">
        <v>-6.3321262750987586</v>
      </c>
      <c r="N37" s="47">
        <v>-5.1031518508553404</v>
      </c>
      <c r="O37" s="47">
        <v>-7.3110804722539342</v>
      </c>
      <c r="P37" s="47">
        <v>-7.358846769030194</v>
      </c>
      <c r="Q37" s="47">
        <v>-8.3279861445478218</v>
      </c>
      <c r="R37" s="47">
        <v>-7.3865763271032989</v>
      </c>
      <c r="S37" s="47">
        <v>-5.4760866639512358</v>
      </c>
      <c r="T37" s="47">
        <v>-5.8252869964421876</v>
      </c>
      <c r="U37" s="47">
        <v>-6.7438295203749021</v>
      </c>
      <c r="V37" s="47">
        <v>-6.8272573699421173</v>
      </c>
      <c r="W37" s="47">
        <v>-6.7950557945148091</v>
      </c>
      <c r="X37" s="47">
        <v>-4.9128827090298586</v>
      </c>
      <c r="Y37" s="47">
        <v>-1.9632371584307009</v>
      </c>
      <c r="Z37" s="47">
        <v>-0.54284144799021306</v>
      </c>
      <c r="AA37" s="47">
        <v>1.6565176661367218</v>
      </c>
      <c r="AB37" s="47">
        <v>1.583277863618207</v>
      </c>
      <c r="AC37" s="47">
        <v>4.6619607070456794</v>
      </c>
      <c r="AD37" s="47">
        <v>4.4538801317576713</v>
      </c>
      <c r="AE37" s="47">
        <v>1.9906513933866279</v>
      </c>
      <c r="AF37" s="47">
        <v>1.940364479375603</v>
      </c>
      <c r="AG37" s="47">
        <v>3.2142741634013703</v>
      </c>
      <c r="AH37" s="47">
        <v>2.9350691081767764</v>
      </c>
      <c r="AI37" s="47">
        <v>3.1378314219281123</v>
      </c>
      <c r="AJ37" s="47">
        <v>2.8015043743996557</v>
      </c>
      <c r="AK37" s="158">
        <v>4.1993031960231519</v>
      </c>
      <c r="AL37" s="158">
        <v>4.1079289025047814</v>
      </c>
      <c r="AM37" s="158">
        <v>2.4634302680757685</v>
      </c>
      <c r="AN37" s="158">
        <v>5.279329781348082</v>
      </c>
      <c r="AO37" s="158">
        <v>3.2109976237900071</v>
      </c>
      <c r="AP37" s="158">
        <v>2.8853329971155119</v>
      </c>
      <c r="AQ37" s="158">
        <v>4.7060609048729702</v>
      </c>
      <c r="AR37" s="158">
        <v>5.1666518171861213</v>
      </c>
      <c r="AS37" s="158">
        <v>4.661432832490604</v>
      </c>
      <c r="AT37" s="158">
        <v>5.1648722284624711</v>
      </c>
      <c r="AU37" s="158">
        <v>4.8781360298050629</v>
      </c>
      <c r="AV37" s="158">
        <v>4.3820018957978562</v>
      </c>
      <c r="AW37" s="158">
        <v>2.9653756254574404</v>
      </c>
      <c r="AX37" s="158">
        <v>2.6082358585779417</v>
      </c>
      <c r="AY37" s="158">
        <v>2.6082358585779417</v>
      </c>
      <c r="AZ37" s="158">
        <v>1.8042554336887662</v>
      </c>
      <c r="BA37" s="158">
        <v>4.6078116831341589</v>
      </c>
      <c r="BB37" s="158">
        <v>5.230854217590732</v>
      </c>
    </row>
    <row r="38" spans="1:54" ht="13.5" customHeight="1" x14ac:dyDescent="0.3">
      <c r="A38" s="103" t="s">
        <v>59</v>
      </c>
      <c r="B38" s="123" t="s">
        <v>60</v>
      </c>
      <c r="C38" s="18">
        <v>3.1246721571274593E-4</v>
      </c>
      <c r="D38" s="16">
        <v>4.6252712550696629E-2</v>
      </c>
      <c r="E38" s="16">
        <v>-5.5823136331267875</v>
      </c>
      <c r="F38" s="16">
        <v>-5.5823136331267875</v>
      </c>
      <c r="G38" s="16">
        <v>-4.7415195914549741</v>
      </c>
      <c r="H38" s="16">
        <v>2.8831155436469089</v>
      </c>
      <c r="I38" s="16">
        <v>2.8831155436469089</v>
      </c>
      <c r="J38" s="16">
        <v>-4.5515927516433408E-2</v>
      </c>
      <c r="K38" s="16">
        <v>2.6024658382729342</v>
      </c>
      <c r="L38" s="16">
        <v>0.64436163372636202</v>
      </c>
      <c r="M38" s="16">
        <v>2.6024658382729342</v>
      </c>
      <c r="N38" s="47">
        <v>2.6024658382729342</v>
      </c>
      <c r="O38" s="47">
        <v>2.6024658382729342</v>
      </c>
      <c r="P38" s="47">
        <v>15.171261098413453</v>
      </c>
      <c r="Q38" s="47">
        <v>10.818130753098899</v>
      </c>
      <c r="R38" s="47">
        <v>10.818130753098899</v>
      </c>
      <c r="S38" s="47">
        <v>8.0072782342053017</v>
      </c>
      <c r="T38" s="47">
        <v>8.0072782342053017</v>
      </c>
      <c r="U38" s="47">
        <v>8.0072782342053017</v>
      </c>
      <c r="V38" s="47">
        <v>8.0072782342053017</v>
      </c>
      <c r="W38" s="47">
        <v>8.0072782342053017</v>
      </c>
      <c r="X38" s="47">
        <v>8.0072782342053017</v>
      </c>
      <c r="Y38" s="47">
        <v>3.1947754944830393</v>
      </c>
      <c r="Z38" s="47">
        <v>3.1947754944830393</v>
      </c>
      <c r="AA38" s="47">
        <v>3.1947754944830393</v>
      </c>
      <c r="AB38" s="47">
        <v>-8.0670097176977436</v>
      </c>
      <c r="AC38" s="47">
        <v>-4.455720779563336</v>
      </c>
      <c r="AD38" s="47">
        <v>-4.455720779563336</v>
      </c>
      <c r="AE38" s="47">
        <v>-4.455720779563336</v>
      </c>
      <c r="AF38" s="47">
        <v>-6.7205099190841224</v>
      </c>
      <c r="AG38" s="47">
        <v>-6.2718881310295131</v>
      </c>
      <c r="AH38" s="47">
        <v>-6.1151504062544575</v>
      </c>
      <c r="AI38" s="47">
        <v>-6.2718881310295274</v>
      </c>
      <c r="AJ38" s="47">
        <v>-5.4037388142295697</v>
      </c>
      <c r="AK38" s="158">
        <v>-0.9922289878591215</v>
      </c>
      <c r="AL38" s="158">
        <v>-0.9922289878591215</v>
      </c>
      <c r="AM38" s="158">
        <v>-0.9922289878591215</v>
      </c>
      <c r="AN38" s="158">
        <v>-0.9922289878591215</v>
      </c>
      <c r="AO38" s="158">
        <v>-0.9922289878591215</v>
      </c>
      <c r="AP38" s="158">
        <v>-0.9922289878591215</v>
      </c>
      <c r="AQ38" s="158">
        <v>3.577515134448376</v>
      </c>
      <c r="AR38" s="158">
        <v>6.0923362507683976</v>
      </c>
      <c r="AS38" s="158">
        <v>5.5845341342139818</v>
      </c>
      <c r="AT38" s="158">
        <v>5.4082641638913742</v>
      </c>
      <c r="AU38" s="158">
        <v>5.5845341342140102</v>
      </c>
      <c r="AV38" s="158">
        <v>4.615540856633487</v>
      </c>
      <c r="AW38" s="158">
        <v>4.615540856633487</v>
      </c>
      <c r="AX38" s="158">
        <v>4.615540856633487</v>
      </c>
      <c r="AY38" s="158">
        <v>4.615540856633487</v>
      </c>
      <c r="AZ38" s="158">
        <v>4.615540856633487</v>
      </c>
      <c r="BA38" s="158">
        <v>4.615540856633487</v>
      </c>
      <c r="BB38" s="158">
        <v>4.615540856633487</v>
      </c>
    </row>
    <row r="39" spans="1:54" ht="13.5" customHeight="1" x14ac:dyDescent="0.3">
      <c r="A39" s="103" t="s">
        <v>61</v>
      </c>
      <c r="B39" s="123" t="s">
        <v>62</v>
      </c>
      <c r="C39" s="18">
        <v>0.62251441333893687</v>
      </c>
      <c r="D39" s="16">
        <v>4.9254077489039787</v>
      </c>
      <c r="E39" s="16">
        <v>2.0828311240197621</v>
      </c>
      <c r="F39" s="16">
        <v>4.1366083117388825</v>
      </c>
      <c r="G39" s="16">
        <v>5.5924636285568283</v>
      </c>
      <c r="H39" s="16">
        <v>6.8105688429025264</v>
      </c>
      <c r="I39" s="16">
        <v>6.4453624475507212</v>
      </c>
      <c r="J39" s="16">
        <v>5.1494826192530496</v>
      </c>
      <c r="K39" s="16">
        <v>4.0867651312620552</v>
      </c>
      <c r="L39" s="16">
        <v>4.7045582148719944</v>
      </c>
      <c r="M39" s="16">
        <v>5.2311661083781047</v>
      </c>
      <c r="N39" s="47">
        <v>2.452893908664322</v>
      </c>
      <c r="O39" s="47">
        <v>1.3429684428635085</v>
      </c>
      <c r="P39" s="47">
        <v>2.6722622898789297</v>
      </c>
      <c r="Q39" s="47">
        <v>6.1012644256663435</v>
      </c>
      <c r="R39" s="47">
        <v>3.4739300878515706</v>
      </c>
      <c r="S39" s="47">
        <v>1.7816803354149897</v>
      </c>
      <c r="T39" s="47">
        <v>0.94796207257002152</v>
      </c>
      <c r="U39" s="47">
        <v>0.98370658702788205</v>
      </c>
      <c r="V39" s="47">
        <v>-0.45821217646592061</v>
      </c>
      <c r="W39" s="47">
        <v>-0.11063576387414287</v>
      </c>
      <c r="X39" s="47">
        <v>0.29574485100158654</v>
      </c>
      <c r="Y39" s="47">
        <v>-2.3579909819927138</v>
      </c>
      <c r="Z39" s="47">
        <v>0.47856138755966526</v>
      </c>
      <c r="AA39" s="47">
        <v>-0.30532105188115111</v>
      </c>
      <c r="AB39" s="47">
        <v>-2.4986040830049348</v>
      </c>
      <c r="AC39" s="47">
        <v>-2.7294076092664881</v>
      </c>
      <c r="AD39" s="47">
        <v>-2.0893406116927764</v>
      </c>
      <c r="AE39" s="47">
        <v>-2.2341480196665202</v>
      </c>
      <c r="AF39" s="47">
        <v>-4.5935158605746551</v>
      </c>
      <c r="AG39" s="47">
        <v>-3.1921493424430025</v>
      </c>
      <c r="AH39" s="47">
        <v>-3.2877449388810334</v>
      </c>
      <c r="AI39" s="47">
        <v>-0.46957032333924076</v>
      </c>
      <c r="AJ39" s="47">
        <v>0.15893891537028537</v>
      </c>
      <c r="AK39" s="158">
        <v>-4.6207455533459694</v>
      </c>
      <c r="AL39" s="158">
        <v>-4.8737231264957614</v>
      </c>
      <c r="AM39" s="158">
        <v>-4.8844050275450854</v>
      </c>
      <c r="AN39" s="158">
        <v>-4.8645879706403576</v>
      </c>
      <c r="AO39" s="158">
        <v>-4.3370931592116762</v>
      </c>
      <c r="AP39" s="158">
        <v>-6.0024406581376439</v>
      </c>
      <c r="AQ39" s="158">
        <v>-6.2197497488456577</v>
      </c>
      <c r="AR39" s="158">
        <v>-6.3756808013693131</v>
      </c>
      <c r="AS39" s="158">
        <v>-6.3094357987776561</v>
      </c>
      <c r="AT39" s="158">
        <v>-8.0507657699511128</v>
      </c>
      <c r="AU39" s="158">
        <v>-9.7471701659210197</v>
      </c>
      <c r="AV39" s="158">
        <v>-10.236698378226919</v>
      </c>
      <c r="AW39" s="158">
        <v>-5.5681353334754533</v>
      </c>
      <c r="AX39" s="158">
        <v>-7.2329176585000141</v>
      </c>
      <c r="AY39" s="158">
        <v>-7.0131976227964259</v>
      </c>
      <c r="AZ39" s="158">
        <v>-5.1899807471913419</v>
      </c>
      <c r="BA39" s="158">
        <v>-7.8797901518069153</v>
      </c>
      <c r="BB39" s="158">
        <v>-8.1314819476842217</v>
      </c>
    </row>
    <row r="40" spans="1:54" ht="13.5" customHeight="1" x14ac:dyDescent="0.3">
      <c r="A40" s="103" t="s">
        <v>63</v>
      </c>
      <c r="B40" s="123" t="s">
        <v>64</v>
      </c>
      <c r="C40" s="18">
        <v>0.51716864368245374</v>
      </c>
      <c r="D40" s="16">
        <v>5.6796134373229279</v>
      </c>
      <c r="E40" s="16">
        <v>3.0215434395282443</v>
      </c>
      <c r="F40" s="16">
        <v>5.0295055494607368</v>
      </c>
      <c r="G40" s="16">
        <v>7.0397346713425577</v>
      </c>
      <c r="H40" s="16">
        <v>8.6094699274505473</v>
      </c>
      <c r="I40" s="16">
        <v>8.1602721392840749</v>
      </c>
      <c r="J40" s="16">
        <v>6.7152566866395773</v>
      </c>
      <c r="K40" s="16">
        <v>4.7117644880951985</v>
      </c>
      <c r="L40" s="16">
        <v>4.9147532150611397</v>
      </c>
      <c r="M40" s="16">
        <v>5.3227778217228519</v>
      </c>
      <c r="N40" s="47">
        <v>2.647448435514832</v>
      </c>
      <c r="O40" s="47">
        <v>1.3325161996353927</v>
      </c>
      <c r="P40" s="47">
        <v>4.1210680261586532</v>
      </c>
      <c r="Q40" s="47">
        <v>8.9565131728001575</v>
      </c>
      <c r="R40" s="47">
        <v>4.7028978229341192</v>
      </c>
      <c r="S40" s="47">
        <v>2.6350399303152585</v>
      </c>
      <c r="T40" s="47">
        <v>1.8247609394146309</v>
      </c>
      <c r="U40" s="47">
        <v>2.2267357204146521</v>
      </c>
      <c r="V40" s="47">
        <v>0.43178556758425657</v>
      </c>
      <c r="W40" s="47">
        <v>0.58808743637908378</v>
      </c>
      <c r="X40" s="47">
        <v>1.1558258764555518</v>
      </c>
      <c r="Y40" s="47">
        <v>-1.9345864521961005</v>
      </c>
      <c r="Z40" s="47">
        <v>1.0167109209636891</v>
      </c>
      <c r="AA40" s="47">
        <v>0.34465559301968085</v>
      </c>
      <c r="AB40" s="47">
        <v>-2.774229414125827</v>
      </c>
      <c r="AC40" s="47">
        <v>-3.8403687856794022</v>
      </c>
      <c r="AD40" s="47">
        <v>-3.3159779884369982</v>
      </c>
      <c r="AE40" s="47">
        <v>-3.4871235744259934</v>
      </c>
      <c r="AF40" s="47">
        <v>-5.3692682600406414</v>
      </c>
      <c r="AG40" s="47">
        <v>-4.4420966294153459</v>
      </c>
      <c r="AH40" s="47">
        <v>-4.7133423964695709</v>
      </c>
      <c r="AI40" s="47">
        <v>-1.0505932372643372</v>
      </c>
      <c r="AJ40" s="47">
        <v>-0.53812096278031163</v>
      </c>
      <c r="AK40" s="158">
        <v>-5.8110838996320524</v>
      </c>
      <c r="AL40" s="158">
        <v>-6.289465171739181</v>
      </c>
      <c r="AM40" s="158">
        <v>-5.2497202701285914</v>
      </c>
      <c r="AN40" s="158">
        <v>-5.382275668303933</v>
      </c>
      <c r="AO40" s="158">
        <v>-5.0826778245390329</v>
      </c>
      <c r="AP40" s="158">
        <v>-6.2119625791387136</v>
      </c>
      <c r="AQ40" s="158">
        <v>-6.4381243092445999</v>
      </c>
      <c r="AR40" s="158">
        <v>-6.6730228317873497</v>
      </c>
      <c r="AS40" s="158">
        <v>-6.4461200859153962</v>
      </c>
      <c r="AT40" s="158">
        <v>-8.4475363634863641</v>
      </c>
      <c r="AU40" s="158">
        <v>-10.965550804723108</v>
      </c>
      <c r="AV40" s="158">
        <v>-11.236200243375478</v>
      </c>
      <c r="AW40" s="158">
        <v>-6.0513846534115032</v>
      </c>
      <c r="AX40" s="158">
        <v>-8.0025324490418086</v>
      </c>
      <c r="AY40" s="158">
        <v>-8.8713210011253807</v>
      </c>
      <c r="AZ40" s="158">
        <v>-6.8463256249855391</v>
      </c>
      <c r="BA40" s="158">
        <v>-9.5107776380622653</v>
      </c>
      <c r="BB40" s="158">
        <v>-10.272551732113911</v>
      </c>
    </row>
    <row r="41" spans="1:54" ht="13.5" customHeight="1" x14ac:dyDescent="0.3">
      <c r="A41" s="103" t="s">
        <v>65</v>
      </c>
      <c r="B41" s="123" t="s">
        <v>66</v>
      </c>
      <c r="C41" s="18">
        <v>9.8996476638293252E-2</v>
      </c>
      <c r="D41" s="16">
        <v>1.2892064908266434</v>
      </c>
      <c r="E41" s="16">
        <v>-2.4035432691102301</v>
      </c>
      <c r="F41" s="16">
        <v>-0.21553407604214669</v>
      </c>
      <c r="G41" s="16">
        <v>-0.80006054108586966</v>
      </c>
      <c r="H41" s="16">
        <v>-1.0999632341066246</v>
      </c>
      <c r="I41" s="16">
        <v>-1.0999632341066246</v>
      </c>
      <c r="J41" s="16">
        <v>-1.9794725430244426</v>
      </c>
      <c r="K41" s="16">
        <v>1.3308923331433249</v>
      </c>
      <c r="L41" s="16">
        <v>4.0248752467987288</v>
      </c>
      <c r="M41" s="16">
        <v>5.1691776935779927</v>
      </c>
      <c r="N41" s="47">
        <v>1.6583433316654776</v>
      </c>
      <c r="O41" s="47">
        <v>1.4966036322361163</v>
      </c>
      <c r="P41" s="47">
        <v>-4.580020718046967</v>
      </c>
      <c r="Q41" s="47">
        <v>-7.3147272978341533</v>
      </c>
      <c r="R41" s="47">
        <v>-2.8331860918826948</v>
      </c>
      <c r="S41" s="47">
        <v>-2.8378074302104181</v>
      </c>
      <c r="T41" s="47">
        <v>-3.7151998060746507</v>
      </c>
      <c r="U41" s="47">
        <v>-5.5953322002194312</v>
      </c>
      <c r="V41" s="47">
        <v>-5.6700836331240509</v>
      </c>
      <c r="W41" s="47">
        <v>-4.1757858231923848</v>
      </c>
      <c r="X41" s="47">
        <v>-4.4861344839419104</v>
      </c>
      <c r="Y41" s="47">
        <v>-5.002232650659991</v>
      </c>
      <c r="Z41" s="47">
        <v>-2.5624038487601553</v>
      </c>
      <c r="AA41" s="47">
        <v>-3.946012476815639</v>
      </c>
      <c r="AB41" s="47">
        <v>-0.64460295033454429</v>
      </c>
      <c r="AC41" s="47">
        <v>3.2188721938471332</v>
      </c>
      <c r="AD41" s="47">
        <v>4.4408464367975427</v>
      </c>
      <c r="AE41" s="47">
        <v>4.4408464367975427</v>
      </c>
      <c r="AF41" s="47">
        <v>-0.48316236867755435</v>
      </c>
      <c r="AG41" s="47">
        <v>3.7960271751594377</v>
      </c>
      <c r="AH41" s="47">
        <v>4.9356415351797409</v>
      </c>
      <c r="AI41" s="47">
        <v>3.1389115055735459</v>
      </c>
      <c r="AJ41" s="47">
        <v>4.4100434508502246</v>
      </c>
      <c r="AK41" s="158">
        <v>1.5930951995463545</v>
      </c>
      <c r="AL41" s="158">
        <v>2.5702358179441944</v>
      </c>
      <c r="AM41" s="158">
        <v>-2.98696261526824</v>
      </c>
      <c r="AN41" s="158">
        <v>-2.1928784752120833</v>
      </c>
      <c r="AO41" s="158">
        <v>9.9141133399911041E-2</v>
      </c>
      <c r="AP41" s="158">
        <v>-4.5248681769475212</v>
      </c>
      <c r="AQ41" s="158">
        <v>-5.2681257558798933</v>
      </c>
      <c r="AR41" s="158">
        <v>-5.3720196380219818</v>
      </c>
      <c r="AS41" s="158">
        <v>-6.1120106662248901</v>
      </c>
      <c r="AT41" s="158">
        <v>-6.5845934900368945</v>
      </c>
      <c r="AU41" s="158">
        <v>-4.2213903259609964</v>
      </c>
      <c r="AV41" s="158">
        <v>-5.9107989497405669</v>
      </c>
      <c r="AW41" s="158">
        <v>-3.6849232668513423</v>
      </c>
      <c r="AX41" s="158">
        <v>-4.1005906898812583</v>
      </c>
      <c r="AY41" s="158">
        <v>1.9776114378149003</v>
      </c>
      <c r="AZ41" s="158">
        <v>2.258426757410632</v>
      </c>
      <c r="BA41" s="158">
        <v>-0.98518667780777491</v>
      </c>
      <c r="BB41" s="158">
        <v>1.3543846791422141</v>
      </c>
    </row>
    <row r="42" spans="1:54" ht="13.5" customHeight="1" x14ac:dyDescent="0.3">
      <c r="A42" s="103" t="s">
        <v>67</v>
      </c>
      <c r="B42" s="123" t="s">
        <v>68</v>
      </c>
      <c r="C42" s="18">
        <v>6.3492930181898539E-3</v>
      </c>
      <c r="D42" s="16">
        <v>5.9284338318000778</v>
      </c>
      <c r="E42" s="16">
        <v>5.9284338318000778</v>
      </c>
      <c r="F42" s="16">
        <v>5.9284338318000778</v>
      </c>
      <c r="G42" s="16">
        <v>-0.26704176385872813</v>
      </c>
      <c r="H42" s="16">
        <v>-0.26704176385872813</v>
      </c>
      <c r="I42" s="16">
        <v>-0.26704176385872813</v>
      </c>
      <c r="J42" s="16">
        <v>0</v>
      </c>
      <c r="K42" s="16">
        <v>0</v>
      </c>
      <c r="L42" s="16">
        <v>0</v>
      </c>
      <c r="M42" s="16">
        <v>0</v>
      </c>
      <c r="N42" s="47">
        <v>0</v>
      </c>
      <c r="O42" s="47">
        <v>0</v>
      </c>
      <c r="P42" s="47">
        <v>4.1288600008678884</v>
      </c>
      <c r="Q42" s="47">
        <v>4.1288600008678884</v>
      </c>
      <c r="R42" s="47">
        <v>4.1288600008678884</v>
      </c>
      <c r="S42" s="47">
        <v>4.1288600008678884</v>
      </c>
      <c r="T42" s="47">
        <v>4.1288600008678884</v>
      </c>
      <c r="U42" s="47">
        <v>4.1288600008678884</v>
      </c>
      <c r="V42" s="47">
        <v>7.16796584234352</v>
      </c>
      <c r="W42" s="47">
        <v>7.16796584234352</v>
      </c>
      <c r="X42" s="47">
        <v>7.16796584234352</v>
      </c>
      <c r="Y42" s="47">
        <v>4.4835635448801554</v>
      </c>
      <c r="Z42" s="47">
        <v>4.4835635448801554</v>
      </c>
      <c r="AA42" s="47">
        <v>4.4835635448801554</v>
      </c>
      <c r="AB42" s="47">
        <v>-7.0971397026142</v>
      </c>
      <c r="AC42" s="47">
        <v>0.34063903514289962</v>
      </c>
      <c r="AD42" s="47">
        <v>0.34063903514289962</v>
      </c>
      <c r="AE42" s="47">
        <v>0.34063903514289962</v>
      </c>
      <c r="AF42" s="47">
        <v>-4.1548763885962785</v>
      </c>
      <c r="AG42" s="47">
        <v>-4.1548763885962785</v>
      </c>
      <c r="AH42" s="47">
        <v>-6.8728851961244857</v>
      </c>
      <c r="AI42" s="47">
        <v>-6.8728851961244857</v>
      </c>
      <c r="AJ42" s="47">
        <v>-6.8728851961244857</v>
      </c>
      <c r="AK42" s="158">
        <v>-4.4802539299801509</v>
      </c>
      <c r="AL42" s="158">
        <v>-4.4802539299801509</v>
      </c>
      <c r="AM42" s="158">
        <v>-4.4802539299801509</v>
      </c>
      <c r="AN42" s="158">
        <v>-4.1444729277697547</v>
      </c>
      <c r="AO42" s="158">
        <v>-11.249791450852243</v>
      </c>
      <c r="AP42" s="158">
        <v>-11.249791450852243</v>
      </c>
      <c r="AQ42" s="158">
        <v>-4.2218650996271379</v>
      </c>
      <c r="AR42" s="158">
        <v>0.2705082885831871</v>
      </c>
      <c r="AS42" s="158">
        <v>0.2705082885831871</v>
      </c>
      <c r="AT42" s="158">
        <v>-0.91700381262563724</v>
      </c>
      <c r="AU42" s="158">
        <v>-0.91700381262563724</v>
      </c>
      <c r="AV42" s="158">
        <v>-0.91700381262563724</v>
      </c>
      <c r="AW42" s="158">
        <v>0.52595643400188408</v>
      </c>
      <c r="AX42" s="158">
        <v>0.52595643400188408</v>
      </c>
      <c r="AY42" s="158">
        <v>0.52595643400188408</v>
      </c>
      <c r="AZ42" s="158">
        <v>8.1937044317395475</v>
      </c>
      <c r="BA42" s="158">
        <v>8.1937044317395475</v>
      </c>
      <c r="BB42" s="158">
        <v>8.1937044317395475</v>
      </c>
    </row>
    <row r="43" spans="1:54" ht="13.5" customHeight="1" x14ac:dyDescent="0.3">
      <c r="A43" s="105" t="s">
        <v>69</v>
      </c>
      <c r="B43" s="121" t="s">
        <v>70</v>
      </c>
      <c r="C43" s="41">
        <v>32.741444479524937</v>
      </c>
      <c r="D43" s="40">
        <v>0.76607132738513428</v>
      </c>
      <c r="E43" s="40">
        <v>0.65284357971211193</v>
      </c>
      <c r="F43" s="40">
        <v>0.67754904502568536</v>
      </c>
      <c r="G43" s="40">
        <v>0.73746109130436821</v>
      </c>
      <c r="H43" s="40">
        <v>0.74494702731840334</v>
      </c>
      <c r="I43" s="40">
        <v>0.75434926663504598</v>
      </c>
      <c r="J43" s="40">
        <v>0.891644872480299</v>
      </c>
      <c r="K43" s="40">
        <v>0.85353974134186217</v>
      </c>
      <c r="L43" s="40">
        <v>0.86456220286352448</v>
      </c>
      <c r="M43" s="40">
        <v>0.84909278582760805</v>
      </c>
      <c r="N43" s="48">
        <v>0.87264356556033817</v>
      </c>
      <c r="O43" s="48">
        <v>0.84439710158297032</v>
      </c>
      <c r="P43" s="48">
        <v>3.3391013278628634</v>
      </c>
      <c r="Q43" s="48">
        <v>3.3099619995831375</v>
      </c>
      <c r="R43" s="48">
        <v>3.3131184483661684</v>
      </c>
      <c r="S43" s="48">
        <v>3.2891034871790765</v>
      </c>
      <c r="T43" s="48">
        <v>3.3076218559620258</v>
      </c>
      <c r="U43" s="48">
        <v>3.3014084861320043</v>
      </c>
      <c r="V43" s="48">
        <v>2.5478382384871026</v>
      </c>
      <c r="W43" s="48">
        <v>2.5717733145074817</v>
      </c>
      <c r="X43" s="48">
        <v>2.5640099309480462</v>
      </c>
      <c r="Y43" s="48">
        <v>2.5533674448901849</v>
      </c>
      <c r="Z43" s="48">
        <v>2.5092763978808534</v>
      </c>
      <c r="AA43" s="48">
        <v>2.5246342112692304</v>
      </c>
      <c r="AB43" s="48">
        <v>-1.4373069528771509</v>
      </c>
      <c r="AC43" s="48">
        <v>-1.0525120755460904</v>
      </c>
      <c r="AD43" s="48">
        <v>-1.1012163828490742</v>
      </c>
      <c r="AE43" s="48">
        <v>-1.0990507958168081</v>
      </c>
      <c r="AF43" s="48">
        <v>-1.1482357502450213</v>
      </c>
      <c r="AG43" s="48">
        <v>-1.144083059126018</v>
      </c>
      <c r="AH43" s="48">
        <v>-1.1239982678707889</v>
      </c>
      <c r="AI43" s="48">
        <v>-1.1264959173604012</v>
      </c>
      <c r="AJ43" s="48">
        <v>-1.1130625104578797</v>
      </c>
      <c r="AK43" s="157">
        <v>-1.1031284291847783</v>
      </c>
      <c r="AL43" s="157">
        <v>-1.1169252080711374</v>
      </c>
      <c r="AM43" s="157">
        <v>-1.1230385728641465</v>
      </c>
      <c r="AN43" s="157">
        <v>0.7263814753452067</v>
      </c>
      <c r="AO43" s="157">
        <v>0.38468359209902303</v>
      </c>
      <c r="AP43" s="157">
        <v>0.42548299042255167</v>
      </c>
      <c r="AQ43" s="157">
        <v>0.43199504300883973</v>
      </c>
      <c r="AR43" s="157">
        <v>0.46771341605969496</v>
      </c>
      <c r="AS43" s="157">
        <v>0.50567739207087925</v>
      </c>
      <c r="AT43" s="157">
        <v>0.47129173470055719</v>
      </c>
      <c r="AU43" s="157">
        <v>0.40990806254777112</v>
      </c>
      <c r="AV43" s="157">
        <v>0.42199250654289244</v>
      </c>
      <c r="AW43" s="157">
        <v>0.45006127200379353</v>
      </c>
      <c r="AX43" s="157">
        <v>0.45493765888120663</v>
      </c>
      <c r="AY43" s="157">
        <v>0.45462932448849358</v>
      </c>
      <c r="AZ43" s="157">
        <v>2.640766689137692</v>
      </c>
      <c r="BA43" s="157">
        <v>2.6266665294119491</v>
      </c>
      <c r="BB43" s="157">
        <v>2.6277228524803462</v>
      </c>
    </row>
    <row r="44" spans="1:54" ht="13.5" customHeight="1" x14ac:dyDescent="0.3">
      <c r="A44" s="103" t="s">
        <v>71</v>
      </c>
      <c r="B44" s="123" t="s">
        <v>72</v>
      </c>
      <c r="C44" s="18">
        <v>30.052992910207848</v>
      </c>
      <c r="D44" s="16">
        <v>3.8818184236717457E-2</v>
      </c>
      <c r="E44" s="16">
        <v>3.8818184236717457E-2</v>
      </c>
      <c r="F44" s="16">
        <v>3.8818184236717457E-2</v>
      </c>
      <c r="G44" s="16">
        <v>3.8818184236717457E-2</v>
      </c>
      <c r="H44" s="16">
        <v>3.8818184236717457E-2</v>
      </c>
      <c r="I44" s="16">
        <v>3.8818184236717457E-2</v>
      </c>
      <c r="J44" s="16">
        <v>3.8818184236717457E-2</v>
      </c>
      <c r="K44" s="16">
        <v>3.8818184236717457E-2</v>
      </c>
      <c r="L44" s="16">
        <v>3.8818184236717457E-2</v>
      </c>
      <c r="M44" s="16">
        <v>3.8818184236717457E-2</v>
      </c>
      <c r="N44" s="47">
        <v>3.8818184236717457E-2</v>
      </c>
      <c r="O44" s="47">
        <v>3.8818184236717457E-2</v>
      </c>
      <c r="P44" s="47">
        <v>2.7996156852380807</v>
      </c>
      <c r="Q44" s="47">
        <v>2.7996156852380807</v>
      </c>
      <c r="R44" s="47">
        <v>2.7996156852380807</v>
      </c>
      <c r="S44" s="47">
        <v>2.7996156852380807</v>
      </c>
      <c r="T44" s="47">
        <v>2.7996156852380807</v>
      </c>
      <c r="U44" s="47">
        <v>2.7996156852380807</v>
      </c>
      <c r="V44" s="47">
        <v>2.7996156852380807</v>
      </c>
      <c r="W44" s="47">
        <v>2.7996156852380807</v>
      </c>
      <c r="X44" s="47">
        <v>2.7996156852380807</v>
      </c>
      <c r="Y44" s="47">
        <v>2.7996156852380807</v>
      </c>
      <c r="Z44" s="47">
        <v>2.7996156852380807</v>
      </c>
      <c r="AA44" s="47">
        <v>2.7996156852380807</v>
      </c>
      <c r="AB44" s="47">
        <v>-1.6379736264144924</v>
      </c>
      <c r="AC44" s="47">
        <v>-1.6379736264144924</v>
      </c>
      <c r="AD44" s="47">
        <v>-1.6379736264144924</v>
      </c>
      <c r="AE44" s="47">
        <v>-1.6379736264144924</v>
      </c>
      <c r="AF44" s="47">
        <v>-1.6379736264144924</v>
      </c>
      <c r="AG44" s="47">
        <v>-1.6379736264144924</v>
      </c>
      <c r="AH44" s="47">
        <v>-1.6379736264144924</v>
      </c>
      <c r="AI44" s="47">
        <v>-1.6379736264144924</v>
      </c>
      <c r="AJ44" s="47">
        <v>-1.6379736264144924</v>
      </c>
      <c r="AK44" s="158">
        <v>-1.6379736264144924</v>
      </c>
      <c r="AL44" s="158">
        <v>-1.6379736264144924</v>
      </c>
      <c r="AM44" s="158">
        <v>-1.6379736264144924</v>
      </c>
      <c r="AN44" s="158">
        <v>0.43540572857956761</v>
      </c>
      <c r="AO44" s="158">
        <v>0.43540572857956761</v>
      </c>
      <c r="AP44" s="158">
        <v>0.43540572857956761</v>
      </c>
      <c r="AQ44" s="158">
        <v>0.43540572857956761</v>
      </c>
      <c r="AR44" s="158">
        <v>0.43540572857956761</v>
      </c>
      <c r="AS44" s="158">
        <v>0.43540572857956761</v>
      </c>
      <c r="AT44" s="158">
        <v>0.43540572857956761</v>
      </c>
      <c r="AU44" s="158">
        <v>0.43540572857956761</v>
      </c>
      <c r="AV44" s="158">
        <v>0.43540572857956761</v>
      </c>
      <c r="AW44" s="158">
        <v>0.43540572857956761</v>
      </c>
      <c r="AX44" s="158">
        <v>0.43540572857956761</v>
      </c>
      <c r="AY44" s="158">
        <v>0.43540572857956761</v>
      </c>
      <c r="AZ44" s="158">
        <v>2.8736166150118834</v>
      </c>
      <c r="BA44" s="158">
        <v>2.8736166150118834</v>
      </c>
      <c r="BB44" s="158">
        <v>2.8736166150118834</v>
      </c>
    </row>
    <row r="45" spans="1:54" ht="13.5" customHeight="1" x14ac:dyDescent="0.3">
      <c r="A45" s="103" t="s">
        <v>73</v>
      </c>
      <c r="B45" s="123" t="s">
        <v>74</v>
      </c>
      <c r="C45" s="18">
        <v>0.1352754242953455</v>
      </c>
      <c r="D45" s="16">
        <v>5.1981985465499889</v>
      </c>
      <c r="E45" s="16">
        <v>1.5916605833537574</v>
      </c>
      <c r="F45" s="16">
        <v>1.5725564255746747</v>
      </c>
      <c r="G45" s="16">
        <v>1.3257998190932199</v>
      </c>
      <c r="H45" s="16">
        <v>4.0898966713568257</v>
      </c>
      <c r="I45" s="16">
        <v>5.1091064321439887</v>
      </c>
      <c r="J45" s="16">
        <v>4.9598721057081008</v>
      </c>
      <c r="K45" s="16">
        <v>4.9598721057081008</v>
      </c>
      <c r="L45" s="16">
        <v>3.8351353148220966</v>
      </c>
      <c r="M45" s="16">
        <v>3.0091348162615219</v>
      </c>
      <c r="N45" s="47">
        <v>3.1103489527136503</v>
      </c>
      <c r="O45" s="47">
        <v>3.0799214582567345</v>
      </c>
      <c r="P45" s="47">
        <v>1.6038797134659433</v>
      </c>
      <c r="Q45" s="47">
        <v>2.8128979150920941</v>
      </c>
      <c r="R45" s="47">
        <v>6.5900899382089477</v>
      </c>
      <c r="S45" s="47">
        <v>5.1936769632277446</v>
      </c>
      <c r="T45" s="47">
        <v>4.5075367007698901</v>
      </c>
      <c r="U45" s="47">
        <v>2.9985086524134061</v>
      </c>
      <c r="V45" s="47">
        <v>4.3223709506631423</v>
      </c>
      <c r="W45" s="47">
        <v>4.5125316684259786</v>
      </c>
      <c r="X45" s="47">
        <v>4.8197522006077946</v>
      </c>
      <c r="Y45" s="47">
        <v>2.9850631047792007</v>
      </c>
      <c r="Z45" s="47">
        <v>5.3822772038262627</v>
      </c>
      <c r="AA45" s="47">
        <v>5.41338431576537</v>
      </c>
      <c r="AB45" s="47">
        <v>7.8812729587052814</v>
      </c>
      <c r="AC45" s="47">
        <v>5.9869780457394484</v>
      </c>
      <c r="AD45" s="47">
        <v>-6.1005053588542921</v>
      </c>
      <c r="AE45" s="47">
        <v>-5.6976770300431241</v>
      </c>
      <c r="AF45" s="47">
        <v>-8.5439501368558979</v>
      </c>
      <c r="AG45" s="47">
        <v>-7.6183690498563124</v>
      </c>
      <c r="AH45" s="47">
        <v>-6.6187716633629918</v>
      </c>
      <c r="AI45" s="47">
        <v>-2.5147307973826258</v>
      </c>
      <c r="AJ45" s="47">
        <v>-1.8942320384574032</v>
      </c>
      <c r="AK45" s="158">
        <v>-1.4671674793070224</v>
      </c>
      <c r="AL45" s="158">
        <v>-5.8374067245828627</v>
      </c>
      <c r="AM45" s="158">
        <v>-4.6145773752407848</v>
      </c>
      <c r="AN45" s="158">
        <v>-3.8872666896189685</v>
      </c>
      <c r="AO45" s="158">
        <v>-3.6259184499966608</v>
      </c>
      <c r="AP45" s="158">
        <v>6.7376823843439979</v>
      </c>
      <c r="AQ45" s="158">
        <v>7.0298555819906028</v>
      </c>
      <c r="AR45" s="158">
        <v>9.5068932894284188</v>
      </c>
      <c r="AS45" s="158">
        <v>11.316604809925309</v>
      </c>
      <c r="AT45" s="158">
        <v>9.6648775517667644</v>
      </c>
      <c r="AU45" s="158">
        <v>1.5796900632217898</v>
      </c>
      <c r="AV45" s="158">
        <v>3.6424462415969714</v>
      </c>
      <c r="AW45" s="158">
        <v>6.579250025777128</v>
      </c>
      <c r="AX45" s="158">
        <v>9.9760936928530413</v>
      </c>
      <c r="AY45" s="158">
        <v>8.0448612923232758</v>
      </c>
      <c r="AZ45" s="158">
        <v>10.55399189218231</v>
      </c>
      <c r="BA45" s="158">
        <v>8.1242661271528647</v>
      </c>
      <c r="BB45" s="158">
        <v>6.1528036693192547</v>
      </c>
    </row>
    <row r="46" spans="1:54" ht="13.5" customHeight="1" x14ac:dyDescent="0.3">
      <c r="A46" s="103" t="s">
        <v>75</v>
      </c>
      <c r="B46" s="123" t="s">
        <v>76</v>
      </c>
      <c r="C46" s="18">
        <v>1.1523160516605311</v>
      </c>
      <c r="D46" s="16">
        <v>8.2369984865494814</v>
      </c>
      <c r="E46" s="16">
        <v>8.2369984865494814</v>
      </c>
      <c r="F46" s="16">
        <v>8.2369984865494814</v>
      </c>
      <c r="G46" s="16">
        <v>8.2369984865494814</v>
      </c>
      <c r="H46" s="16">
        <v>8.2369984865494814</v>
      </c>
      <c r="I46" s="16">
        <v>8.2369984865494814</v>
      </c>
      <c r="J46" s="16">
        <v>8.9926160963588018</v>
      </c>
      <c r="K46" s="16">
        <v>8.9926160963588018</v>
      </c>
      <c r="L46" s="16">
        <v>8.9926160963588018</v>
      </c>
      <c r="M46" s="16">
        <v>8.9926160963588018</v>
      </c>
      <c r="N46" s="47">
        <v>8.9926160963588018</v>
      </c>
      <c r="O46" s="47">
        <v>8.9926160963588018</v>
      </c>
      <c r="P46" s="47">
        <v>8.9926160963588018</v>
      </c>
      <c r="Q46" s="47">
        <v>8.9926160963588018</v>
      </c>
      <c r="R46" s="47">
        <v>8.9926160963588018</v>
      </c>
      <c r="S46" s="47">
        <v>8.9926160963588018</v>
      </c>
      <c r="T46" s="47">
        <v>8.9926160963588018</v>
      </c>
      <c r="U46" s="47">
        <v>8.9926160963588018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5.3795136330139854</v>
      </c>
      <c r="AD46" s="47">
        <v>5.3795136330139854</v>
      </c>
      <c r="AE46" s="47">
        <v>5.3795136330139854</v>
      </c>
      <c r="AF46" s="47">
        <v>5.3795136330139854</v>
      </c>
      <c r="AG46" s="47">
        <v>5.3795136330139854</v>
      </c>
      <c r="AH46" s="47">
        <v>5.3795136330139854</v>
      </c>
      <c r="AI46" s="47">
        <v>5.3795136330139854</v>
      </c>
      <c r="AJ46" s="47">
        <v>5.3795136330139854</v>
      </c>
      <c r="AK46" s="158">
        <v>5.3795136330139854</v>
      </c>
      <c r="AL46" s="158">
        <v>5.3795136330139854</v>
      </c>
      <c r="AM46" s="158">
        <v>5.3795136330139854</v>
      </c>
      <c r="AN46" s="158">
        <v>5.3795136330139854</v>
      </c>
      <c r="AO46" s="158">
        <v>0</v>
      </c>
      <c r="AP46" s="158">
        <v>0</v>
      </c>
      <c r="AQ46" s="158">
        <v>0</v>
      </c>
      <c r="AR46" s="158">
        <v>0</v>
      </c>
      <c r="AS46" s="158">
        <v>0</v>
      </c>
      <c r="AT46" s="158">
        <v>0</v>
      </c>
      <c r="AU46" s="158">
        <v>0.11880645862882488</v>
      </c>
      <c r="AV46" s="158">
        <v>0.1189761821411679</v>
      </c>
      <c r="AW46" s="158">
        <v>0.11880645862882488</v>
      </c>
      <c r="AX46" s="158">
        <v>0.11880645862882488</v>
      </c>
      <c r="AY46" s="158">
        <v>0.11880645862882488</v>
      </c>
      <c r="AZ46" s="158">
        <v>0.11880645862882488</v>
      </c>
      <c r="BA46" s="158">
        <v>0.11880645862882488</v>
      </c>
      <c r="BB46" s="158">
        <v>0.11880645862882488</v>
      </c>
    </row>
    <row r="47" spans="1:54" ht="13.5" customHeight="1" x14ac:dyDescent="0.3">
      <c r="A47" s="103" t="s">
        <v>77</v>
      </c>
      <c r="B47" s="123" t="s">
        <v>78</v>
      </c>
      <c r="C47" s="18">
        <v>1.4008600933612076</v>
      </c>
      <c r="D47" s="16">
        <v>5.6675842362336084</v>
      </c>
      <c r="E47" s="16">
        <v>3.5647283967114873</v>
      </c>
      <c r="F47" s="16">
        <v>4.0978822588918007</v>
      </c>
      <c r="G47" s="16">
        <v>5.4310674516343482</v>
      </c>
      <c r="H47" s="16">
        <v>5.2843358152751705</v>
      </c>
      <c r="I47" s="16">
        <v>5.3762985317388683</v>
      </c>
      <c r="J47" s="16">
        <v>6.4811927307241604</v>
      </c>
      <c r="K47" s="16">
        <v>5.6801939648207593</v>
      </c>
      <c r="L47" s="16">
        <v>6.0334006486451699</v>
      </c>
      <c r="M47" s="16">
        <v>5.7785476965679408</v>
      </c>
      <c r="N47" s="47">
        <v>6.22586442319502</v>
      </c>
      <c r="O47" s="47">
        <v>5.6266798358417134</v>
      </c>
      <c r="P47" s="47">
        <v>6.6467928361529687</v>
      </c>
      <c r="Q47" s="47">
        <v>5.9375825233581452</v>
      </c>
      <c r="R47" s="47">
        <v>5.6064939490551211</v>
      </c>
      <c r="S47" s="47">
        <v>5.2550836664201768</v>
      </c>
      <c r="T47" s="47">
        <v>5.6985148528798248</v>
      </c>
      <c r="U47" s="47">
        <v>5.7299212790519221</v>
      </c>
      <c r="V47" s="47">
        <v>1.1283014732390342</v>
      </c>
      <c r="W47" s="47">
        <v>1.5754848729285555</v>
      </c>
      <c r="X47" s="47">
        <v>1.3965276267845752</v>
      </c>
      <c r="Y47" s="47">
        <v>1.3711417676807116</v>
      </c>
      <c r="Z47" s="47">
        <v>0.28784080533230849</v>
      </c>
      <c r="AA47" s="47">
        <v>0.58191503594696314</v>
      </c>
      <c r="AB47" s="47">
        <v>-0.57262303567956963</v>
      </c>
      <c r="AC47" s="47">
        <v>0.77110958098593585</v>
      </c>
      <c r="AD47" s="47">
        <v>1.0399206348782144</v>
      </c>
      <c r="AE47" s="47">
        <v>1.0386616078622808</v>
      </c>
      <c r="AF47" s="47">
        <v>0.35526360113709643</v>
      </c>
      <c r="AG47" s="47">
        <v>0.33333161762445229</v>
      </c>
      <c r="AH47" s="47">
        <v>0.63599242671632794</v>
      </c>
      <c r="AI47" s="47">
        <v>0.15098977035034977</v>
      </c>
      <c r="AJ47" s="47">
        <v>0.35096565882091113</v>
      </c>
      <c r="AK47" s="158">
        <v>0.50556445896567936</v>
      </c>
      <c r="AL47" s="158">
        <v>0.6950949318595292</v>
      </c>
      <c r="AM47" s="158">
        <v>0.4414000369288118</v>
      </c>
      <c r="AN47" s="158">
        <v>0.63580033692802829</v>
      </c>
      <c r="AO47" s="158">
        <v>0.42195538243578312</v>
      </c>
      <c r="AP47" s="158">
        <v>0.1758709487907737</v>
      </c>
      <c r="AQ47" s="158">
        <v>0.27414267838148021</v>
      </c>
      <c r="AR47" s="158">
        <v>0.74963764713800174</v>
      </c>
      <c r="AS47" s="158">
        <v>1.3142252481493699</v>
      </c>
      <c r="AT47" s="158">
        <v>0.78096144288008418</v>
      </c>
      <c r="AU47" s="158">
        <v>0.22056076308957984</v>
      </c>
      <c r="AV47" s="158">
        <v>0.24593462875104422</v>
      </c>
      <c r="AW47" s="158">
        <v>0.50136631675903232</v>
      </c>
      <c r="AX47" s="158">
        <v>0.27625742658896968</v>
      </c>
      <c r="AY47" s="158">
        <v>0.45021519130787624</v>
      </c>
      <c r="AZ47" s="158">
        <v>1.0129437524325056</v>
      </c>
      <c r="BA47" s="158">
        <v>0.98709798175266883</v>
      </c>
      <c r="BB47" s="158">
        <v>1.1943461845906427</v>
      </c>
    </row>
    <row r="48" spans="1:54" ht="21" customHeight="1" x14ac:dyDescent="0.3">
      <c r="A48" s="105" t="s">
        <v>79</v>
      </c>
      <c r="B48" s="121" t="s">
        <v>80</v>
      </c>
      <c r="C48" s="41">
        <v>5.2348133508962142</v>
      </c>
      <c r="D48" s="40">
        <v>-0.2694435852669983</v>
      </c>
      <c r="E48" s="40">
        <v>-0.61184732549936882</v>
      </c>
      <c r="F48" s="40">
        <v>-0.32325616313272576</v>
      </c>
      <c r="G48" s="40">
        <v>-2.0993530095193051</v>
      </c>
      <c r="H48" s="40">
        <v>-2.1310138612511622</v>
      </c>
      <c r="I48" s="40">
        <v>-1.3725228717130307</v>
      </c>
      <c r="J48" s="40">
        <v>-1.6403469590036224</v>
      </c>
      <c r="K48" s="40">
        <v>3.3906346172140047</v>
      </c>
      <c r="L48" s="40">
        <v>-2.3269518293553517</v>
      </c>
      <c r="M48" s="40">
        <v>-0.40454788324274205</v>
      </c>
      <c r="N48" s="48">
        <v>1.1827428721599347</v>
      </c>
      <c r="O48" s="48">
        <v>1.5088599638773559</v>
      </c>
      <c r="P48" s="48">
        <v>-0.3524892280475882</v>
      </c>
      <c r="Q48" s="48">
        <v>-0.74756513127188384</v>
      </c>
      <c r="R48" s="48">
        <v>-1.1925414737307278</v>
      </c>
      <c r="S48" s="48">
        <v>-0.12641426661025434</v>
      </c>
      <c r="T48" s="48">
        <v>-0.17070291945853455</v>
      </c>
      <c r="U48" s="48">
        <v>-0.24257381587446503</v>
      </c>
      <c r="V48" s="48">
        <v>2.2518383416771002</v>
      </c>
      <c r="W48" s="48">
        <v>1.9584745755684594</v>
      </c>
      <c r="X48" s="48">
        <v>1.9365922257922534</v>
      </c>
      <c r="Y48" s="48">
        <v>2.8598583370352344</v>
      </c>
      <c r="Z48" s="48">
        <v>1.5850400315670754</v>
      </c>
      <c r="AA48" s="48">
        <v>2.2668755828314744</v>
      </c>
      <c r="AB48" s="48">
        <v>2.4932757866681072</v>
      </c>
      <c r="AC48" s="48">
        <v>2.9091676275352114</v>
      </c>
      <c r="AD48" s="48">
        <v>2.9356347336924671</v>
      </c>
      <c r="AE48" s="48">
        <v>1.2819049591137315</v>
      </c>
      <c r="AF48" s="48">
        <v>2.4649015449667928</v>
      </c>
      <c r="AG48" s="48">
        <v>1.9387116373557234</v>
      </c>
      <c r="AH48" s="48">
        <v>1.6614212289717472</v>
      </c>
      <c r="AI48" s="48">
        <v>1.9961836024593254</v>
      </c>
      <c r="AJ48" s="48">
        <v>1.6713906574093755</v>
      </c>
      <c r="AK48" s="157">
        <v>2.9025664685916155</v>
      </c>
      <c r="AL48" s="157">
        <v>4.0553245868578927</v>
      </c>
      <c r="AM48" s="157">
        <v>4.1990104687327943</v>
      </c>
      <c r="AN48" s="157">
        <v>4.4736340874265323</v>
      </c>
      <c r="AO48" s="157">
        <v>4.1317204665703144</v>
      </c>
      <c r="AP48" s="157">
        <v>3.8780099489637649</v>
      </c>
      <c r="AQ48" s="157">
        <v>5.2939861575380718</v>
      </c>
      <c r="AR48" s="157">
        <v>4.7990797952526236</v>
      </c>
      <c r="AS48" s="157">
        <v>5.1253788558890108</v>
      </c>
      <c r="AT48" s="157">
        <v>5.2048268595258094</v>
      </c>
      <c r="AU48" s="157">
        <v>4.4671440943626379</v>
      </c>
      <c r="AV48" s="157">
        <v>4.4761840718245338</v>
      </c>
      <c r="AW48" s="157">
        <v>5.295531771070074</v>
      </c>
      <c r="AX48" s="157">
        <v>3.8848873563683668</v>
      </c>
      <c r="AY48" s="157">
        <v>3.3706408698847952</v>
      </c>
      <c r="AZ48" s="157">
        <v>14.201762007055578</v>
      </c>
      <c r="BA48" s="157">
        <v>13.600198652158909</v>
      </c>
      <c r="BB48" s="157">
        <v>14.16321757855134</v>
      </c>
    </row>
    <row r="49" spans="1:54" ht="13.5" customHeight="1" x14ac:dyDescent="0.3">
      <c r="A49" s="103" t="s">
        <v>81</v>
      </c>
      <c r="B49" s="123" t="s">
        <v>82</v>
      </c>
      <c r="C49" s="18">
        <v>2.0523132179478409</v>
      </c>
      <c r="D49" s="16">
        <v>-10.053529863120943</v>
      </c>
      <c r="E49" s="16">
        <v>-9.6250206381584178</v>
      </c>
      <c r="F49" s="16">
        <v>-8.7656036042285166</v>
      </c>
      <c r="G49" s="16">
        <v>-10.948516620029324</v>
      </c>
      <c r="H49" s="16">
        <v>-11.818695811238896</v>
      </c>
      <c r="I49" s="16">
        <v>-10.475819702582896</v>
      </c>
      <c r="J49" s="16">
        <v>-11.779778101625965</v>
      </c>
      <c r="K49" s="16">
        <v>9.5256262058881873</v>
      </c>
      <c r="L49" s="16">
        <v>-10.47488329982221</v>
      </c>
      <c r="M49" s="16">
        <v>-5.2515260247154316</v>
      </c>
      <c r="N49" s="47">
        <v>-2.6595780464939622</v>
      </c>
      <c r="O49" s="47">
        <v>-3.2521941129427034</v>
      </c>
      <c r="P49" s="47">
        <v>-3.5360627873818942</v>
      </c>
      <c r="Q49" s="47">
        <v>-4.7705818682529895</v>
      </c>
      <c r="R49" s="47">
        <v>-5.9055243327712077</v>
      </c>
      <c r="S49" s="47">
        <v>-3.9568941377236939</v>
      </c>
      <c r="T49" s="47">
        <v>-3.1579848253952605</v>
      </c>
      <c r="U49" s="47">
        <v>-2.818936531545873</v>
      </c>
      <c r="V49" s="47">
        <v>-0.42900750085399864</v>
      </c>
      <c r="W49" s="47">
        <v>-1.3877377443602086</v>
      </c>
      <c r="X49" s="47">
        <v>-1.7243141603815388</v>
      </c>
      <c r="Y49" s="47">
        <v>-0.53246196209263985</v>
      </c>
      <c r="Z49" s="47">
        <v>-2.577979923542614</v>
      </c>
      <c r="AA49" s="47">
        <v>-0.26435712567004543</v>
      </c>
      <c r="AB49" s="47">
        <v>-0.51742699230780431</v>
      </c>
      <c r="AC49" s="47">
        <v>0.42953914417500982</v>
      </c>
      <c r="AD49" s="47">
        <v>1.1349947954149968</v>
      </c>
      <c r="AE49" s="47">
        <v>0.73482077103881238</v>
      </c>
      <c r="AF49" s="47">
        <v>1.0353558495916246</v>
      </c>
      <c r="AG49" s="47">
        <v>-1.9908071239404421</v>
      </c>
      <c r="AH49" s="47">
        <v>-1.9446190148855464</v>
      </c>
      <c r="AI49" s="47">
        <v>-0.72922728640915579</v>
      </c>
      <c r="AJ49" s="47">
        <v>-1.2100169296860912</v>
      </c>
      <c r="AK49" s="158">
        <v>0.82753919812172683</v>
      </c>
      <c r="AL49" s="158">
        <v>1.2941883523612603</v>
      </c>
      <c r="AM49" s="158">
        <v>1.8641893924699104</v>
      </c>
      <c r="AN49" s="158">
        <v>1.7472969030900316</v>
      </c>
      <c r="AO49" s="158">
        <v>2.0463061993547456</v>
      </c>
      <c r="AP49" s="158">
        <v>1.6512447961224694</v>
      </c>
      <c r="AQ49" s="158">
        <v>2.2958321318099451</v>
      </c>
      <c r="AR49" s="158">
        <v>2.5670956556685951</v>
      </c>
      <c r="AS49" s="158">
        <v>5.3685169115785101</v>
      </c>
      <c r="AT49" s="158">
        <v>3.7446027345993116</v>
      </c>
      <c r="AU49" s="158">
        <v>3.1329707586570379</v>
      </c>
      <c r="AV49" s="158">
        <v>2.1846217025399</v>
      </c>
      <c r="AW49" s="158">
        <v>3.015570321341869</v>
      </c>
      <c r="AX49" s="158">
        <v>3.8915508798986593</v>
      </c>
      <c r="AY49" s="158">
        <v>1.703786205385228</v>
      </c>
      <c r="AZ49" s="158">
        <v>1.093900890400306</v>
      </c>
      <c r="BA49" s="158">
        <v>-3.0047331179543448</v>
      </c>
      <c r="BB49" s="158">
        <v>-1.9137452969087008</v>
      </c>
    </row>
    <row r="50" spans="1:54" ht="13.5" customHeight="1" x14ac:dyDescent="0.3">
      <c r="A50" s="103" t="s">
        <v>83</v>
      </c>
      <c r="B50" s="123" t="s">
        <v>84</v>
      </c>
      <c r="C50" s="18">
        <v>1.9456415478444844</v>
      </c>
      <c r="D50" s="16">
        <v>-11.316521110822748</v>
      </c>
      <c r="E50" s="16">
        <v>-10.85255623320225</v>
      </c>
      <c r="F50" s="16">
        <v>-9.9457612389308991</v>
      </c>
      <c r="G50" s="16">
        <v>-12.041737992302515</v>
      </c>
      <c r="H50" s="16">
        <v>-12.972027730071588</v>
      </c>
      <c r="I50" s="16">
        <v>-11.279437895291323</v>
      </c>
      <c r="J50" s="16">
        <v>-12.898580131984318</v>
      </c>
      <c r="K50" s="16">
        <v>10.174822808838698</v>
      </c>
      <c r="L50" s="16">
        <v>-11.175399421217364</v>
      </c>
      <c r="M50" s="16">
        <v>-5.4061165968030167</v>
      </c>
      <c r="N50" s="47">
        <v>-2.5213571629302578</v>
      </c>
      <c r="O50" s="47">
        <v>-3.2628263873032353</v>
      </c>
      <c r="P50" s="47">
        <v>-3.8864449832507972</v>
      </c>
      <c r="Q50" s="47">
        <v>-5.226447050871144</v>
      </c>
      <c r="R50" s="47">
        <v>-6.4633330878889552</v>
      </c>
      <c r="S50" s="47">
        <v>-4.2181859464968454</v>
      </c>
      <c r="T50" s="47">
        <v>-3.3457511822002601</v>
      </c>
      <c r="U50" s="47">
        <v>-3.3614527399393239</v>
      </c>
      <c r="V50" s="47">
        <v>-0.74976565597012268</v>
      </c>
      <c r="W50" s="47">
        <v>-1.7926451425399819</v>
      </c>
      <c r="X50" s="47">
        <v>-2.2586838635043875</v>
      </c>
      <c r="Y50" s="47">
        <v>-0.92767454884655365</v>
      </c>
      <c r="Z50" s="47">
        <v>-3.1408308982299218</v>
      </c>
      <c r="AA50" s="47">
        <v>-0.63527883050861078</v>
      </c>
      <c r="AB50" s="47">
        <v>-0.58614013307114021</v>
      </c>
      <c r="AC50" s="47">
        <v>0.36379618268659897</v>
      </c>
      <c r="AD50" s="47">
        <v>1.2220186739039889</v>
      </c>
      <c r="AE50" s="47">
        <v>0.72224622265304106</v>
      </c>
      <c r="AF50" s="47">
        <v>1.075966062091041</v>
      </c>
      <c r="AG50" s="47">
        <v>-2.1214510108774789</v>
      </c>
      <c r="AH50" s="47">
        <v>-2.110751688645891</v>
      </c>
      <c r="AI50" s="47">
        <v>-1.1266208419630459</v>
      </c>
      <c r="AJ50" s="47">
        <v>-1.6472101652467614</v>
      </c>
      <c r="AK50" s="158">
        <v>8.8777256062670062E-2</v>
      </c>
      <c r="AL50" s="158">
        <v>0.44410673323838523</v>
      </c>
      <c r="AM50" s="158">
        <v>1.1388858026966489</v>
      </c>
      <c r="AN50" s="158">
        <v>1.0100685892126933</v>
      </c>
      <c r="AO50" s="158">
        <v>1.5115121548737136</v>
      </c>
      <c r="AP50" s="158">
        <v>0.98793695126782666</v>
      </c>
      <c r="AQ50" s="158">
        <v>1.4324174955988553</v>
      </c>
      <c r="AR50" s="158">
        <v>1.8498858403520586</v>
      </c>
      <c r="AS50" s="158">
        <v>4.9055337842014382</v>
      </c>
      <c r="AT50" s="158">
        <v>2.8803531459796972</v>
      </c>
      <c r="AU50" s="158">
        <v>2.4920492424256508</v>
      </c>
      <c r="AV50" s="158">
        <v>1.4308575882030965</v>
      </c>
      <c r="AW50" s="158">
        <v>2.8289227874823268</v>
      </c>
      <c r="AX50" s="158">
        <v>3.8095532485265267</v>
      </c>
      <c r="AY50" s="158">
        <v>1.3177879207262606</v>
      </c>
      <c r="AZ50" s="158">
        <v>0.81245058087706923</v>
      </c>
      <c r="BA50" s="158">
        <v>-3.7410607805462632</v>
      </c>
      <c r="BB50" s="158">
        <v>-2.2844443015648466</v>
      </c>
    </row>
    <row r="51" spans="1:54" ht="13.5" customHeight="1" x14ac:dyDescent="0.3">
      <c r="A51" s="103" t="s">
        <v>85</v>
      </c>
      <c r="B51" s="123" t="s">
        <v>86</v>
      </c>
      <c r="C51" s="18">
        <v>8.9974558371198471E-2</v>
      </c>
      <c r="D51" s="16">
        <v>-5.3914895839950532</v>
      </c>
      <c r="E51" s="16">
        <v>-5.3914895839950532</v>
      </c>
      <c r="F51" s="16">
        <v>-5.3914895839950532</v>
      </c>
      <c r="G51" s="16">
        <v>-1.0924864664557958</v>
      </c>
      <c r="H51" s="16">
        <v>-1.2607136006022586</v>
      </c>
      <c r="I51" s="16">
        <v>-5.7006277225282957</v>
      </c>
      <c r="J51" s="16">
        <v>-1.5993304102657078</v>
      </c>
      <c r="K51" s="16">
        <v>-1.5993304102657078</v>
      </c>
      <c r="L51" s="16">
        <v>-7.5618546477016935</v>
      </c>
      <c r="M51" s="16">
        <v>-4.9819255837353182</v>
      </c>
      <c r="N51" s="47">
        <v>-5.9286278070785983</v>
      </c>
      <c r="O51" s="47">
        <v>-4.4452612680316435</v>
      </c>
      <c r="P51" s="47">
        <v>-4.4452612680316435</v>
      </c>
      <c r="Q51" s="47">
        <v>-4.4452612680316435</v>
      </c>
      <c r="R51" s="47">
        <v>-4.4452612680316435</v>
      </c>
      <c r="S51" s="47">
        <v>-6.9377500879447638</v>
      </c>
      <c r="T51" s="47">
        <v>-6.5534128105825573</v>
      </c>
      <c r="U51" s="47">
        <v>-0.4344893550693314</v>
      </c>
      <c r="V51" s="47">
        <v>-0.72309963473236394</v>
      </c>
      <c r="W51" s="47">
        <v>-0.72309963473236394</v>
      </c>
      <c r="X51" s="47">
        <v>0.72836644987086174</v>
      </c>
      <c r="Y51" s="47">
        <v>0.24220172626291969</v>
      </c>
      <c r="Z51" s="47">
        <v>0.24220172626291969</v>
      </c>
      <c r="AA51" s="47">
        <v>0.34320216944499293</v>
      </c>
      <c r="AB51" s="47">
        <v>0.34320216944499293</v>
      </c>
      <c r="AC51" s="47">
        <v>1.7201150022719389</v>
      </c>
      <c r="AD51" s="47">
        <v>0.36198481459142329</v>
      </c>
      <c r="AE51" s="47">
        <v>1.8293152470070027</v>
      </c>
      <c r="AF51" s="47">
        <v>0.84454729458246902</v>
      </c>
      <c r="AG51" s="47">
        <v>-0.89669852788408377</v>
      </c>
      <c r="AH51" s="47">
        <v>-0.26272469992228764</v>
      </c>
      <c r="AI51" s="47">
        <v>5.2023373821627814</v>
      </c>
      <c r="AJ51" s="47">
        <v>5.417724373891275</v>
      </c>
      <c r="AK51" s="158">
        <v>12.787845512171828</v>
      </c>
      <c r="AL51" s="158">
        <v>15.301118310975355</v>
      </c>
      <c r="AM51" s="158">
        <v>14.341992026375877</v>
      </c>
      <c r="AN51" s="158">
        <v>14.341992026375877</v>
      </c>
      <c r="AO51" s="158">
        <v>11.476328543940937</v>
      </c>
      <c r="AP51" s="158">
        <v>12.984861553596062</v>
      </c>
      <c r="AQ51" s="158">
        <v>17.117540649224324</v>
      </c>
      <c r="AR51" s="158">
        <v>15.236408922698175</v>
      </c>
      <c r="AS51" s="158">
        <v>15.226117200576226</v>
      </c>
      <c r="AT51" s="158">
        <v>19.033972362224745</v>
      </c>
      <c r="AU51" s="158">
        <v>14.120285494038214</v>
      </c>
      <c r="AV51" s="158">
        <v>14.38970368953521</v>
      </c>
      <c r="AW51" s="158">
        <v>6.9149091375556537</v>
      </c>
      <c r="AX51" s="158">
        <v>6.6676830725435536</v>
      </c>
      <c r="AY51" s="158">
        <v>7.877158230707451</v>
      </c>
      <c r="AZ51" s="158">
        <v>7.877158230707451</v>
      </c>
      <c r="BA51" s="158">
        <v>8.6617593037558152</v>
      </c>
      <c r="BB51" s="158">
        <v>4.8993801386661318</v>
      </c>
    </row>
    <row r="52" spans="1:54" ht="13.5" customHeight="1" x14ac:dyDescent="0.3">
      <c r="A52" s="103" t="s">
        <v>87</v>
      </c>
      <c r="B52" s="123" t="s">
        <v>88</v>
      </c>
      <c r="C52" s="18">
        <v>1.6697111732157821E-2</v>
      </c>
      <c r="D52" s="16">
        <v>55.674962269309788</v>
      </c>
      <c r="E52" s="16">
        <v>55.674962269309788</v>
      </c>
      <c r="F52" s="16">
        <v>55.674962269309788</v>
      </c>
      <c r="G52" s="16">
        <v>14.707866935280876</v>
      </c>
      <c r="H52" s="16">
        <v>14.707866935280876</v>
      </c>
      <c r="I52" s="16">
        <v>14.707866935280876</v>
      </c>
      <c r="J52" s="16">
        <v>14.707866935280876</v>
      </c>
      <c r="K52" s="16">
        <v>14.707866935280876</v>
      </c>
      <c r="L52" s="16">
        <v>14.707866935280876</v>
      </c>
      <c r="M52" s="16">
        <v>0</v>
      </c>
      <c r="N52" s="47">
        <v>0</v>
      </c>
      <c r="O52" s="47">
        <v>0</v>
      </c>
      <c r="P52" s="47">
        <v>12.000000000000014</v>
      </c>
      <c r="Q52" s="47">
        <v>12.000000000000014</v>
      </c>
      <c r="R52" s="47">
        <v>12.000000000000014</v>
      </c>
      <c r="S52" s="47">
        <v>13.071904559196796</v>
      </c>
      <c r="T52" s="47">
        <v>12.000000000000014</v>
      </c>
      <c r="U52" s="47">
        <v>12.000000000000014</v>
      </c>
      <c r="V52" s="47">
        <v>11.96543361262934</v>
      </c>
      <c r="W52" s="47">
        <v>11.999999999999986</v>
      </c>
      <c r="X52" s="47">
        <v>12.60524174626552</v>
      </c>
      <c r="Y52" s="47">
        <v>11.96543361262934</v>
      </c>
      <c r="Z52" s="47">
        <v>11.878380207218584</v>
      </c>
      <c r="AA52" s="47">
        <v>11.97629501623247</v>
      </c>
      <c r="AB52" s="47">
        <v>-2.1165164078169596E-2</v>
      </c>
      <c r="AC52" s="47">
        <v>-5.6976753413223946E-2</v>
      </c>
      <c r="AD52" s="47">
        <v>-7.8273319714156742E-2</v>
      </c>
      <c r="AE52" s="47">
        <v>-1.039267821516404</v>
      </c>
      <c r="AF52" s="47">
        <v>0.12146859214905703</v>
      </c>
      <c r="AG52" s="47">
        <v>-1.1029391820216006E-2</v>
      </c>
      <c r="AH52" s="47">
        <v>0</v>
      </c>
      <c r="AI52" s="47">
        <v>-4.0959140116711978E-3</v>
      </c>
      <c r="AJ52" s="47">
        <v>-0.54156375005412372</v>
      </c>
      <c r="AK52" s="158">
        <v>-4.0959140116711978E-3</v>
      </c>
      <c r="AL52" s="158">
        <v>-4.0959140116711978E-3</v>
      </c>
      <c r="AM52" s="158">
        <v>0</v>
      </c>
      <c r="AN52" s="158">
        <v>-4.0959140116711978E-3</v>
      </c>
      <c r="AO52" s="158">
        <v>-4.0959140116711978E-3</v>
      </c>
      <c r="AP52" s="158">
        <v>-4.0959140116711978E-3</v>
      </c>
      <c r="AQ52" s="158">
        <v>0</v>
      </c>
      <c r="AR52" s="158">
        <v>0</v>
      </c>
      <c r="AS52" s="158">
        <v>0</v>
      </c>
      <c r="AT52" s="158">
        <v>-4.0959140116711978E-3</v>
      </c>
      <c r="AU52" s="158">
        <v>0</v>
      </c>
      <c r="AV52" s="158">
        <v>0</v>
      </c>
      <c r="AW52" s="158">
        <v>0</v>
      </c>
      <c r="AX52" s="158">
        <v>0</v>
      </c>
      <c r="AY52" s="158">
        <v>0</v>
      </c>
      <c r="AZ52" s="158">
        <v>-5.5088817476932093</v>
      </c>
      <c r="BA52" s="158">
        <v>-5.5088817476932093</v>
      </c>
      <c r="BB52" s="158">
        <v>-5.5088817476932093</v>
      </c>
    </row>
    <row r="53" spans="1:54" ht="13.5" customHeight="1" x14ac:dyDescent="0.3">
      <c r="A53" s="103" t="s">
        <v>89</v>
      </c>
      <c r="B53" s="123" t="s">
        <v>90</v>
      </c>
      <c r="C53" s="18">
        <v>0.63510184140642822</v>
      </c>
      <c r="D53" s="16">
        <v>11.084427887903715</v>
      </c>
      <c r="E53" s="16">
        <v>7.7247186388261611</v>
      </c>
      <c r="F53" s="16">
        <v>6.0623404977164341</v>
      </c>
      <c r="G53" s="16">
        <v>1.8466260718023904</v>
      </c>
      <c r="H53" s="16">
        <v>0.60901776123030515</v>
      </c>
      <c r="I53" s="16">
        <v>3.9482978505180455</v>
      </c>
      <c r="J53" s="16">
        <v>5.0079609552740436</v>
      </c>
      <c r="K53" s="16">
        <v>-0.53287824662662331</v>
      </c>
      <c r="L53" s="16">
        <v>1.0961675085559222</v>
      </c>
      <c r="M53" s="16">
        <v>-1.3249117512377353</v>
      </c>
      <c r="N53" s="47">
        <v>-0.33706037878336303</v>
      </c>
      <c r="O53" s="47">
        <v>3.3504230586832762</v>
      </c>
      <c r="P53" s="47">
        <v>1.8338142643500532</v>
      </c>
      <c r="Q53" s="47">
        <v>0.5855427397113715</v>
      </c>
      <c r="R53" s="47">
        <v>-0.98815846863789147</v>
      </c>
      <c r="S53" s="47">
        <v>-0.44082294693291146</v>
      </c>
      <c r="T53" s="47">
        <v>-0.35686409382512352</v>
      </c>
      <c r="U53" s="47">
        <v>-2.9029729773372424</v>
      </c>
      <c r="V53" s="47">
        <v>4.3429789805739887</v>
      </c>
      <c r="W53" s="47">
        <v>-1.2125131832845284</v>
      </c>
      <c r="X53" s="47">
        <v>-2.1787696056130272</v>
      </c>
      <c r="Y53" s="47">
        <v>7.5229034573938804</v>
      </c>
      <c r="Z53" s="47">
        <v>3.2585843821017306</v>
      </c>
      <c r="AA53" s="47">
        <v>0.39640335558476636</v>
      </c>
      <c r="AB53" s="47">
        <v>0.41897282168631023</v>
      </c>
      <c r="AC53" s="47">
        <v>1.3003036917510258</v>
      </c>
      <c r="AD53" s="47">
        <v>2.4338477489629753</v>
      </c>
      <c r="AE53" s="47">
        <v>-0.17990895293019094</v>
      </c>
      <c r="AF53" s="47">
        <v>-0.60073811248734899</v>
      </c>
      <c r="AG53" s="47">
        <v>-0.10111365546769946</v>
      </c>
      <c r="AH53" s="47">
        <v>-0.38241763278705321</v>
      </c>
      <c r="AI53" s="47">
        <v>-0.66024563113333556</v>
      </c>
      <c r="AJ53" s="47">
        <v>0.93725252841301199</v>
      </c>
      <c r="AK53" s="158">
        <v>0.69655843326393097</v>
      </c>
      <c r="AL53" s="158">
        <v>2.3435889669127334</v>
      </c>
      <c r="AM53" s="158">
        <v>4.9257874001427808</v>
      </c>
      <c r="AN53" s="158">
        <v>5.1890543061524426</v>
      </c>
      <c r="AO53" s="158">
        <v>5.2481871431204468</v>
      </c>
      <c r="AP53" s="158">
        <v>5.076033555179734</v>
      </c>
      <c r="AQ53" s="158">
        <v>8.1533923347870711</v>
      </c>
      <c r="AR53" s="158">
        <v>8.486699131320762</v>
      </c>
      <c r="AS53" s="158">
        <v>8.4558609475962498</v>
      </c>
      <c r="AT53" s="158">
        <v>8.7276952349326677</v>
      </c>
      <c r="AU53" s="158">
        <v>9.0124953041095637</v>
      </c>
      <c r="AV53" s="158">
        <v>7.0034729637096405</v>
      </c>
      <c r="AW53" s="158">
        <v>6.9059432450990528</v>
      </c>
      <c r="AX53" s="158">
        <v>6.1147741242729268</v>
      </c>
      <c r="AY53" s="158">
        <v>4.1081495717152734</v>
      </c>
      <c r="AZ53" s="158">
        <v>4.1349389445282299</v>
      </c>
      <c r="BA53" s="158">
        <v>3.5719573378785583</v>
      </c>
      <c r="BB53" s="158">
        <v>3.574921431303693</v>
      </c>
    </row>
    <row r="54" spans="1:54" ht="20.25" customHeight="1" x14ac:dyDescent="0.3">
      <c r="A54" s="103" t="s">
        <v>91</v>
      </c>
      <c r="B54" s="123" t="s">
        <v>92</v>
      </c>
      <c r="C54" s="18">
        <v>0.95528456361343561</v>
      </c>
      <c r="D54" s="16">
        <v>-1.181287914896572</v>
      </c>
      <c r="E54" s="16">
        <v>-1.9257852996880587</v>
      </c>
      <c r="F54" s="16">
        <v>-1.7779252722039018</v>
      </c>
      <c r="G54" s="16">
        <v>-1.7762775842274152</v>
      </c>
      <c r="H54" s="16">
        <v>-0.18105742990799456</v>
      </c>
      <c r="I54" s="16">
        <v>0.53902943288861138</v>
      </c>
      <c r="J54" s="16">
        <v>1.9566278776350003</v>
      </c>
      <c r="K54" s="16">
        <v>0.15273404318266159</v>
      </c>
      <c r="L54" s="16">
        <v>-0.74666266759508915</v>
      </c>
      <c r="M54" s="16">
        <v>0.9648629024792541</v>
      </c>
      <c r="N54" s="47">
        <v>3.524938879753293</v>
      </c>
      <c r="O54" s="47">
        <v>2.8435961506886258</v>
      </c>
      <c r="P54" s="47">
        <v>2.615379857567703</v>
      </c>
      <c r="Q54" s="47">
        <v>3.4197622346773215</v>
      </c>
      <c r="R54" s="47">
        <v>0.35204550917084987</v>
      </c>
      <c r="S54" s="47">
        <v>1.3927708304556745</v>
      </c>
      <c r="T54" s="47">
        <v>0.83639805563022662</v>
      </c>
      <c r="U54" s="47">
        <v>-2.8394982118527423E-2</v>
      </c>
      <c r="V54" s="47">
        <v>0.18268093690028309</v>
      </c>
      <c r="W54" s="47">
        <v>3.4480597023244712</v>
      </c>
      <c r="X54" s="47">
        <v>5.619193837415267</v>
      </c>
      <c r="Y54" s="47">
        <v>0.27896195938212998</v>
      </c>
      <c r="Z54" s="47">
        <v>-0.2396668805666593</v>
      </c>
      <c r="AA54" s="47">
        <v>1.8652955390730597</v>
      </c>
      <c r="AB54" s="47">
        <v>1.5796263211599495</v>
      </c>
      <c r="AC54" s="47">
        <v>1.1559932756973126</v>
      </c>
      <c r="AD54" s="47">
        <v>1.3394878603931346</v>
      </c>
      <c r="AE54" s="47">
        <v>0.22495525416492512</v>
      </c>
      <c r="AF54" s="47">
        <v>2.0120301381937935</v>
      </c>
      <c r="AG54" s="47">
        <v>5.2640225411733752</v>
      </c>
      <c r="AH54" s="47">
        <v>4.8628844313832928</v>
      </c>
      <c r="AI54" s="47">
        <v>4.3557880102984967</v>
      </c>
      <c r="AJ54" s="47">
        <v>3.0346513829516084</v>
      </c>
      <c r="AK54" s="158">
        <v>5.6145575143711852</v>
      </c>
      <c r="AL54" s="158">
        <v>7.2774287145141585</v>
      </c>
      <c r="AM54" s="158">
        <v>5.4423853112072038</v>
      </c>
      <c r="AN54" s="158">
        <v>4.7515630032073091</v>
      </c>
      <c r="AO54" s="158">
        <v>4.220900738168055</v>
      </c>
      <c r="AP54" s="158">
        <v>5.3619524668792451</v>
      </c>
      <c r="AQ54" s="158">
        <v>6.2216816858197603</v>
      </c>
      <c r="AR54" s="158">
        <v>4.3415296280168576</v>
      </c>
      <c r="AS54" s="158">
        <v>3.1861953721027163</v>
      </c>
      <c r="AT54" s="158">
        <v>5.5150342502129348</v>
      </c>
      <c r="AU54" s="158">
        <v>4.1280694723037925</v>
      </c>
      <c r="AV54" s="158">
        <v>5.4583945836903069</v>
      </c>
      <c r="AW54" s="158">
        <v>7.5037903006433027</v>
      </c>
      <c r="AX54" s="158">
        <v>4.0008609299870557</v>
      </c>
      <c r="AY54" s="158">
        <v>3.9456564372951703</v>
      </c>
      <c r="AZ54" s="158">
        <v>4.1709516722651756</v>
      </c>
      <c r="BA54" s="158">
        <v>8.0788165048780769</v>
      </c>
      <c r="BB54" s="158">
        <v>7.1791917860706889</v>
      </c>
    </row>
    <row r="55" spans="1:54" ht="13.5" customHeight="1" x14ac:dyDescent="0.3">
      <c r="A55" s="103" t="s">
        <v>93</v>
      </c>
      <c r="B55" s="123" t="s">
        <v>94</v>
      </c>
      <c r="C55" s="18">
        <v>9.9057912593314187E-2</v>
      </c>
      <c r="D55" s="16">
        <v>-1.4985212004079074</v>
      </c>
      <c r="E55" s="16">
        <v>-3.1795663411905224</v>
      </c>
      <c r="F55" s="16">
        <v>-3.6255384419272048</v>
      </c>
      <c r="G55" s="16">
        <v>-4.1364091824973173</v>
      </c>
      <c r="H55" s="16">
        <v>-6.259190670353405</v>
      </c>
      <c r="I55" s="16">
        <v>-2.5222645902152294</v>
      </c>
      <c r="J55" s="16">
        <v>-0.63871468949132293</v>
      </c>
      <c r="K55" s="16">
        <v>-0.98426180420851495</v>
      </c>
      <c r="L55" s="16">
        <v>-1.2331441156697025</v>
      </c>
      <c r="M55" s="16">
        <v>-0.13348432849426217</v>
      </c>
      <c r="N55" s="47">
        <v>-0.40554753589157144</v>
      </c>
      <c r="O55" s="47">
        <v>1.381179391257902</v>
      </c>
      <c r="P55" s="47">
        <v>1.3776396899635586</v>
      </c>
      <c r="Q55" s="47">
        <v>-0.67479685579677096</v>
      </c>
      <c r="R55" s="47">
        <v>1.6032152789059069</v>
      </c>
      <c r="S55" s="47">
        <v>1.1965697500507417</v>
      </c>
      <c r="T55" s="47">
        <v>-1.3978056229355502</v>
      </c>
      <c r="U55" s="47">
        <v>-2.643161431827096</v>
      </c>
      <c r="V55" s="47">
        <v>-1.0481499556006639</v>
      </c>
      <c r="W55" s="47">
        <v>0.10042030172994032</v>
      </c>
      <c r="X55" s="47">
        <v>-0.13011525661330836</v>
      </c>
      <c r="Y55" s="47">
        <v>-1.2565375202498359</v>
      </c>
      <c r="Z55" s="47">
        <v>-2.6762846163520493</v>
      </c>
      <c r="AA55" s="47">
        <v>-4.0962131953023544</v>
      </c>
      <c r="AB55" s="47">
        <v>-1.7032356333828602</v>
      </c>
      <c r="AC55" s="47">
        <v>-0.30623264879849899</v>
      </c>
      <c r="AD55" s="47">
        <v>-1.1603489851121367</v>
      </c>
      <c r="AE55" s="47">
        <v>-5.6148293862747067</v>
      </c>
      <c r="AF55" s="47">
        <v>2.5431192422679061</v>
      </c>
      <c r="AG55" s="47">
        <v>1.5077200364682568</v>
      </c>
      <c r="AH55" s="47">
        <v>-0.51554625889254169</v>
      </c>
      <c r="AI55" s="47">
        <v>0.90386215924864644</v>
      </c>
      <c r="AJ55" s="47">
        <v>2.6015738014980769</v>
      </c>
      <c r="AK55" s="158">
        <v>2.0784208934779542</v>
      </c>
      <c r="AL55" s="158">
        <v>3.8180887692947891</v>
      </c>
      <c r="AM55" s="158">
        <v>9.9257109776218044</v>
      </c>
      <c r="AN55" s="158">
        <v>4.7910803229310091</v>
      </c>
      <c r="AO55" s="158">
        <v>5.4914537290401455</v>
      </c>
      <c r="AP55" s="158">
        <v>4.5767758297971142</v>
      </c>
      <c r="AQ55" s="158">
        <v>10.815067573206477</v>
      </c>
      <c r="AR55" s="158">
        <v>7.9014493280812559</v>
      </c>
      <c r="AS55" s="158">
        <v>5.5041384538267124</v>
      </c>
      <c r="AT55" s="158">
        <v>6.0693187319637616</v>
      </c>
      <c r="AU55" s="158">
        <v>6.0012569864024812</v>
      </c>
      <c r="AV55" s="158">
        <v>2.3795886176467604</v>
      </c>
      <c r="AW55" s="158">
        <v>3.0631394387554849</v>
      </c>
      <c r="AX55" s="158">
        <v>1.3514433778076835</v>
      </c>
      <c r="AY55" s="158">
        <v>-0.31599332935866187</v>
      </c>
      <c r="AZ55" s="158">
        <v>0.93041426502492186</v>
      </c>
      <c r="BA55" s="158">
        <v>0.60454517974018529</v>
      </c>
      <c r="BB55" s="158">
        <v>2.8497987723003178</v>
      </c>
    </row>
    <row r="56" spans="1:54" ht="13.5" customHeight="1" x14ac:dyDescent="0.3">
      <c r="A56" s="103" t="s">
        <v>95</v>
      </c>
      <c r="B56" s="123" t="s">
        <v>96</v>
      </c>
      <c r="C56" s="18">
        <v>0.31364721031241349</v>
      </c>
      <c r="D56" s="16">
        <v>-6.0037610069970526</v>
      </c>
      <c r="E56" s="16">
        <v>-4.4570838245288513</v>
      </c>
      <c r="F56" s="16">
        <v>-4.4257323231114896</v>
      </c>
      <c r="G56" s="16">
        <v>-3.6682129063326556</v>
      </c>
      <c r="H56" s="16">
        <v>-0.72006523395447175</v>
      </c>
      <c r="I56" s="16">
        <v>-4.4113596080922974</v>
      </c>
      <c r="J56" s="16">
        <v>-4.8855226914696175</v>
      </c>
      <c r="K56" s="16">
        <v>-5.6851296961307582</v>
      </c>
      <c r="L56" s="16">
        <v>-1.2865516117507383</v>
      </c>
      <c r="M56" s="16">
        <v>0.70606298839301473</v>
      </c>
      <c r="N56" s="47">
        <v>-0.65659785598465703</v>
      </c>
      <c r="O56" s="47">
        <v>0.47211025959836661</v>
      </c>
      <c r="P56" s="47">
        <v>-2.1579794830673222</v>
      </c>
      <c r="Q56" s="47">
        <v>-1.4965310391117441</v>
      </c>
      <c r="R56" s="47">
        <v>-1.3219472097864866</v>
      </c>
      <c r="S56" s="47">
        <v>-3.2558035522834246</v>
      </c>
      <c r="T56" s="47">
        <v>-1.8483405988632029</v>
      </c>
      <c r="U56" s="47">
        <v>-2.8866904905243302</v>
      </c>
      <c r="V56" s="47">
        <v>4.6817269690940577</v>
      </c>
      <c r="W56" s="47">
        <v>-1.3060517257685262</v>
      </c>
      <c r="X56" s="47">
        <v>-0.9342911170133732</v>
      </c>
      <c r="Y56" s="47">
        <v>4.3440499999908582</v>
      </c>
      <c r="Z56" s="47">
        <v>9.4938436191563937</v>
      </c>
      <c r="AA56" s="47">
        <v>9.2078489073647205</v>
      </c>
      <c r="AB56" s="47">
        <v>4.0095151878236663</v>
      </c>
      <c r="AC56" s="47">
        <v>3.3562219681479917</v>
      </c>
      <c r="AD56" s="47">
        <v>2.9126272729895959</v>
      </c>
      <c r="AE56" s="47">
        <v>1.8179238161559965</v>
      </c>
      <c r="AF56" s="47">
        <v>2.6788797973498646</v>
      </c>
      <c r="AG56" s="47">
        <v>4.687681037625353</v>
      </c>
      <c r="AH56" s="47">
        <v>4.9247594040319029</v>
      </c>
      <c r="AI56" s="47">
        <v>5.1429935345806541</v>
      </c>
      <c r="AJ56" s="47">
        <v>4.217504802719759</v>
      </c>
      <c r="AK56" s="158">
        <v>8.9826872380250933</v>
      </c>
      <c r="AL56" s="158">
        <v>7.6150257090415607</v>
      </c>
      <c r="AM56" s="158">
        <v>7.7424766054232634</v>
      </c>
      <c r="AN56" s="158">
        <v>6.7589379867765871</v>
      </c>
      <c r="AO56" s="158">
        <v>5.9175319188105107</v>
      </c>
      <c r="AP56" s="158">
        <v>6.0330367519287194</v>
      </c>
      <c r="AQ56" s="158">
        <v>6.6973578612734741</v>
      </c>
      <c r="AR56" s="158">
        <v>5.0445264561166994</v>
      </c>
      <c r="AS56" s="158">
        <v>3.9058521767848049</v>
      </c>
      <c r="AT56" s="158">
        <v>1.7922881057010898</v>
      </c>
      <c r="AU56" s="158">
        <v>0.88194230451463795</v>
      </c>
      <c r="AV56" s="158">
        <v>2.4138297805327937</v>
      </c>
      <c r="AW56" s="158">
        <v>-1.4025718912365903</v>
      </c>
      <c r="AX56" s="158">
        <v>-0.29186846236255803</v>
      </c>
      <c r="AY56" s="158">
        <v>-1.5933064816632339</v>
      </c>
      <c r="AZ56" s="158">
        <v>-6.6334464751349742E-2</v>
      </c>
      <c r="BA56" s="158">
        <v>0.28048894361201349</v>
      </c>
      <c r="BB56" s="158">
        <v>-0.46994254296865279</v>
      </c>
    </row>
    <row r="57" spans="1:54" ht="13.5" customHeight="1" x14ac:dyDescent="0.3">
      <c r="A57" s="103" t="s">
        <v>97</v>
      </c>
      <c r="B57" s="123" t="s">
        <v>98</v>
      </c>
      <c r="C57" s="18">
        <v>1.179408605022783</v>
      </c>
      <c r="D57" s="16">
        <v>9.0132223498133186</v>
      </c>
      <c r="E57" s="16">
        <v>8.9546879306552967</v>
      </c>
      <c r="F57" s="16">
        <v>9.6308697761602104</v>
      </c>
      <c r="G57" s="16">
        <v>7.3272191213565634</v>
      </c>
      <c r="H57" s="16">
        <v>7.1188322551516876</v>
      </c>
      <c r="I57" s="16">
        <v>6.5144926036674349</v>
      </c>
      <c r="J57" s="16">
        <v>5.5088491678006619</v>
      </c>
      <c r="K57" s="16">
        <v>4.1980407460173126</v>
      </c>
      <c r="L57" s="16">
        <v>4.281019637965116</v>
      </c>
      <c r="M57" s="16">
        <v>4.1958045930726229</v>
      </c>
      <c r="N57" s="47">
        <v>5.1035458919000973</v>
      </c>
      <c r="O57" s="47">
        <v>5.1243681358358941</v>
      </c>
      <c r="P57" s="47">
        <v>0.16246871112113581</v>
      </c>
      <c r="Q57" s="47">
        <v>0.20875382501894535</v>
      </c>
      <c r="R57" s="47">
        <v>2.5066301244476534</v>
      </c>
      <c r="S57" s="47">
        <v>3.6197668732498727</v>
      </c>
      <c r="T57" s="47">
        <v>2.7583980984513943</v>
      </c>
      <c r="U57" s="47">
        <v>4.4158991920425308</v>
      </c>
      <c r="V57" s="47">
        <v>5.0823040367590266</v>
      </c>
      <c r="W57" s="47">
        <v>6.9244644821743577</v>
      </c>
      <c r="X57" s="47">
        <v>6.1698132898841038</v>
      </c>
      <c r="Y57" s="47">
        <v>5.8006574034279623</v>
      </c>
      <c r="Z57" s="47">
        <v>5.0076186727335426</v>
      </c>
      <c r="AA57" s="47">
        <v>5.1017896319944072</v>
      </c>
      <c r="AB57" s="47">
        <v>7.2555962908482599</v>
      </c>
      <c r="AC57" s="47">
        <v>7.612857163420756</v>
      </c>
      <c r="AD57" s="47">
        <v>6.3303227317855715</v>
      </c>
      <c r="AE57" s="47">
        <v>3.6030955373220053</v>
      </c>
      <c r="AF57" s="47">
        <v>5.63405485367457</v>
      </c>
      <c r="AG57" s="47">
        <v>3.9547481481044571</v>
      </c>
      <c r="AH57" s="47">
        <v>3.4760635231170625</v>
      </c>
      <c r="AI57" s="47">
        <v>3.7157820879386634</v>
      </c>
      <c r="AJ57" s="47">
        <v>3.2658157300877519</v>
      </c>
      <c r="AK57" s="158">
        <v>2.9471018736745691</v>
      </c>
      <c r="AL57" s="158">
        <v>4.6375376935656902</v>
      </c>
      <c r="AM57" s="158">
        <v>4.1479155517984339</v>
      </c>
      <c r="AN57" s="158">
        <v>6.0365404871433554</v>
      </c>
      <c r="AO57" s="158">
        <v>5.0538673553515991</v>
      </c>
      <c r="AP57" s="158">
        <v>3.9239220788376485</v>
      </c>
      <c r="AQ57" s="158">
        <v>5.5275626977026917</v>
      </c>
      <c r="AR57" s="158">
        <v>5.2037131353057902</v>
      </c>
      <c r="AS57" s="158">
        <v>4.8856240600441652</v>
      </c>
      <c r="AT57" s="158">
        <v>5.3559308839293323</v>
      </c>
      <c r="AU57" s="158">
        <v>4.4605567128595141</v>
      </c>
      <c r="AV57" s="158">
        <v>5.2816961765226296</v>
      </c>
      <c r="AW57" s="158">
        <v>6.774930116858684</v>
      </c>
      <c r="AX57" s="158">
        <v>3.8215469048969624</v>
      </c>
      <c r="AY57" s="158">
        <v>5.5428079624977329</v>
      </c>
      <c r="AZ57" s="158">
        <v>41.497815915080167</v>
      </c>
      <c r="BA57" s="158">
        <v>41.066254020624655</v>
      </c>
      <c r="BB57" s="158">
        <v>42.438073405439468</v>
      </c>
    </row>
    <row r="58" spans="1:54" ht="13.5" customHeight="1" x14ac:dyDescent="0.3">
      <c r="A58" s="105" t="s">
        <v>99</v>
      </c>
      <c r="B58" s="121" t="s">
        <v>100</v>
      </c>
      <c r="C58" s="41">
        <v>2.3249141762422454</v>
      </c>
      <c r="D58" s="40">
        <v>6.3182760986016007</v>
      </c>
      <c r="E58" s="40">
        <v>5.9859855209739123</v>
      </c>
      <c r="F58" s="40">
        <v>6.0329026788025715</v>
      </c>
      <c r="G58" s="40">
        <v>5.2164285779164885</v>
      </c>
      <c r="H58" s="40">
        <v>5.58191460314832</v>
      </c>
      <c r="I58" s="40">
        <v>5.1096119569633771</v>
      </c>
      <c r="J58" s="40">
        <v>5.0280847204994075</v>
      </c>
      <c r="K58" s="40">
        <v>4.5867934158609671</v>
      </c>
      <c r="L58" s="40">
        <v>4.8369675199974438</v>
      </c>
      <c r="M58" s="40">
        <v>4.4096718031066047</v>
      </c>
      <c r="N58" s="48">
        <v>4.2539001644048398</v>
      </c>
      <c r="O58" s="48">
        <v>4.1397246065655366</v>
      </c>
      <c r="P58" s="48">
        <v>1.018298518323931</v>
      </c>
      <c r="Q58" s="48">
        <v>1.8595362690028878</v>
      </c>
      <c r="R58" s="48">
        <v>2.6966147118557444</v>
      </c>
      <c r="S58" s="48">
        <v>2.4002303195235868</v>
      </c>
      <c r="T58" s="48">
        <v>2.6142353445654436</v>
      </c>
      <c r="U58" s="48">
        <v>2.4487205839630377</v>
      </c>
      <c r="V58" s="48">
        <v>1.8632795423210666</v>
      </c>
      <c r="W58" s="48">
        <v>3.578837401756843</v>
      </c>
      <c r="X58" s="48">
        <v>3.4177563136439204</v>
      </c>
      <c r="Y58" s="48">
        <v>2.1841291050798333</v>
      </c>
      <c r="Z58" s="48">
        <v>1.3796721711496218</v>
      </c>
      <c r="AA58" s="48">
        <v>2.3832697755834999</v>
      </c>
      <c r="AB58" s="48">
        <v>3.740363459996928</v>
      </c>
      <c r="AC58" s="48">
        <v>3.1672774697801884</v>
      </c>
      <c r="AD58" s="48">
        <v>3.1842973306550419</v>
      </c>
      <c r="AE58" s="48">
        <v>3.5006207788413519</v>
      </c>
      <c r="AF58" s="48">
        <v>3.797859087022502</v>
      </c>
      <c r="AG58" s="48">
        <v>4.3947187168703863</v>
      </c>
      <c r="AH58" s="48">
        <v>3.618013675341075</v>
      </c>
      <c r="AI58" s="48">
        <v>3.6405555938777923</v>
      </c>
      <c r="AJ58" s="48">
        <v>3.4496902054841598</v>
      </c>
      <c r="AK58" s="157">
        <v>2.967422039718187</v>
      </c>
      <c r="AL58" s="157">
        <v>4.0728612631464074</v>
      </c>
      <c r="AM58" s="157">
        <v>3.1805447634809099</v>
      </c>
      <c r="AN58" s="157">
        <v>5.3395690615590325</v>
      </c>
      <c r="AO58" s="157">
        <v>5.4642159548617713</v>
      </c>
      <c r="AP58" s="157">
        <v>4.927327795940073</v>
      </c>
      <c r="AQ58" s="157">
        <v>5.4861537158978706</v>
      </c>
      <c r="AR58" s="157">
        <v>5.1588338049385811</v>
      </c>
      <c r="AS58" s="157">
        <v>4.9806939527000935</v>
      </c>
      <c r="AT58" s="157">
        <v>4.7517923648079829</v>
      </c>
      <c r="AU58" s="157">
        <v>4.8231340172171713</v>
      </c>
      <c r="AV58" s="157">
        <v>4.8805163192432417</v>
      </c>
      <c r="AW58" s="157">
        <v>3.7570002250140817</v>
      </c>
      <c r="AX58" s="157">
        <v>5.3928193212019693</v>
      </c>
      <c r="AY58" s="157">
        <v>5.1831912415441366</v>
      </c>
      <c r="AZ58" s="157">
        <v>2.4660527903968728</v>
      </c>
      <c r="BA58" s="157">
        <v>1.5656387837537693</v>
      </c>
      <c r="BB58" s="157">
        <v>2.8617578822714762</v>
      </c>
    </row>
    <row r="59" spans="1:54" ht="13.5" customHeight="1" x14ac:dyDescent="0.3">
      <c r="A59" s="103" t="s">
        <v>101</v>
      </c>
      <c r="B59" s="123" t="s">
        <v>102</v>
      </c>
      <c r="C59" s="18">
        <v>1.0089239160266414</v>
      </c>
      <c r="D59" s="16">
        <v>7.760916129481771</v>
      </c>
      <c r="E59" s="16">
        <v>7.6444924334938946</v>
      </c>
      <c r="F59" s="16">
        <v>7.7386329861789136</v>
      </c>
      <c r="G59" s="16">
        <v>5.8318489705893057</v>
      </c>
      <c r="H59" s="16">
        <v>6.673120430969945</v>
      </c>
      <c r="I59" s="16">
        <v>5.5808476009574974</v>
      </c>
      <c r="J59" s="16">
        <v>5.3957155922589379</v>
      </c>
      <c r="K59" s="16">
        <v>4.3845897996531278</v>
      </c>
      <c r="L59" s="16">
        <v>4.9563218353686551</v>
      </c>
      <c r="M59" s="16">
        <v>3.9856508914266158</v>
      </c>
      <c r="N59" s="47">
        <v>3.6330012514425647</v>
      </c>
      <c r="O59" s="47">
        <v>3.3738774567023171</v>
      </c>
      <c r="P59" s="47">
        <v>-0.99628207669736923</v>
      </c>
      <c r="Q59" s="47">
        <v>0.93339211406755851</v>
      </c>
      <c r="R59" s="47">
        <v>2.8692295052599235</v>
      </c>
      <c r="S59" s="47">
        <v>2.1789986269431552</v>
      </c>
      <c r="T59" s="47">
        <v>2.6771031259624323</v>
      </c>
      <c r="U59" s="47">
        <v>2.2933021064431358</v>
      </c>
      <c r="V59" s="47">
        <v>0.95909799131337081</v>
      </c>
      <c r="W59" s="47">
        <v>4.9277200838016739</v>
      </c>
      <c r="X59" s="47">
        <v>4.5417530856919512</v>
      </c>
      <c r="Y59" s="47">
        <v>1.6954033719343045</v>
      </c>
      <c r="Z59" s="47">
        <v>-0.14041590630797884</v>
      </c>
      <c r="AA59" s="47">
        <v>2.1478376965665973</v>
      </c>
      <c r="AB59" s="47">
        <v>4.9665727221783271</v>
      </c>
      <c r="AC59" s="47">
        <v>3.6152724773815521</v>
      </c>
      <c r="AD59" s="47">
        <v>3.6522537205053709</v>
      </c>
      <c r="AE59" s="47">
        <v>4.3949593735371764</v>
      </c>
      <c r="AF59" s="47">
        <v>5.0721667325858988</v>
      </c>
      <c r="AG59" s="47">
        <v>6.4627697945565785</v>
      </c>
      <c r="AH59" s="47">
        <v>4.646311680986841</v>
      </c>
      <c r="AI59" s="47">
        <v>4.6954164790419242</v>
      </c>
      <c r="AJ59" s="47">
        <v>4.2516102347876767</v>
      </c>
      <c r="AK59" s="158">
        <v>3.1436166229076719</v>
      </c>
      <c r="AL59" s="158">
        <v>5.7068278062346423</v>
      </c>
      <c r="AM59" s="158">
        <v>3.6262201699104537</v>
      </c>
      <c r="AN59" s="158">
        <v>4.7907117513995985</v>
      </c>
      <c r="AO59" s="158">
        <v>5.0798368488865577</v>
      </c>
      <c r="AP59" s="158">
        <v>3.8610346891573215</v>
      </c>
      <c r="AQ59" s="158">
        <v>5.1323672889651135</v>
      </c>
      <c r="AR59" s="158">
        <v>4.3898388905997905</v>
      </c>
      <c r="AS59" s="158">
        <v>3.9915321188154707</v>
      </c>
      <c r="AT59" s="158">
        <v>3.4639841178345137</v>
      </c>
      <c r="AU59" s="158">
        <v>3.6307050237479217</v>
      </c>
      <c r="AV59" s="158">
        <v>3.7627689700725284</v>
      </c>
      <c r="AW59" s="158">
        <v>1.1894481219353139</v>
      </c>
      <c r="AX59" s="158">
        <v>4.9291137357716082</v>
      </c>
      <c r="AY59" s="158">
        <v>4.4600722567860913</v>
      </c>
      <c r="AZ59" s="158">
        <v>4.1898970381165697</v>
      </c>
      <c r="BA59" s="158">
        <v>2.0882070040726148</v>
      </c>
      <c r="BB59" s="158">
        <v>5.0995876436669647</v>
      </c>
    </row>
    <row r="60" spans="1:54" ht="13.5" customHeight="1" x14ac:dyDescent="0.3">
      <c r="A60" s="103" t="s">
        <v>103</v>
      </c>
      <c r="B60" s="123" t="s">
        <v>104</v>
      </c>
      <c r="C60" s="18">
        <v>1.1941161596446319</v>
      </c>
      <c r="D60" s="16">
        <v>5.6342991043997586</v>
      </c>
      <c r="E60" s="16">
        <v>5.1033989601468193</v>
      </c>
      <c r="F60" s="16">
        <v>5.1033989601468193</v>
      </c>
      <c r="G60" s="16">
        <v>5.1033989601468193</v>
      </c>
      <c r="H60" s="16">
        <v>5.1033989601468193</v>
      </c>
      <c r="I60" s="16">
        <v>5.1033989601468193</v>
      </c>
      <c r="J60" s="16">
        <v>5.1033989601468193</v>
      </c>
      <c r="K60" s="16">
        <v>5.1033989601468193</v>
      </c>
      <c r="L60" s="16">
        <v>5.1033989601468193</v>
      </c>
      <c r="M60" s="16">
        <v>5.1033989601468193</v>
      </c>
      <c r="N60" s="47">
        <v>5.1033989601468193</v>
      </c>
      <c r="O60" s="47">
        <v>5.1033989601468193</v>
      </c>
      <c r="P60" s="47">
        <v>2.7516262239956006</v>
      </c>
      <c r="Q60" s="47">
        <v>2.7516262239956006</v>
      </c>
      <c r="R60" s="47">
        <v>2.7516262239956006</v>
      </c>
      <c r="S60" s="47">
        <v>2.7516262239956006</v>
      </c>
      <c r="T60" s="47">
        <v>2.7516262239956006</v>
      </c>
      <c r="U60" s="47">
        <v>2.7516262239956006</v>
      </c>
      <c r="V60" s="47">
        <v>2.7516262239956006</v>
      </c>
      <c r="W60" s="47">
        <v>2.7516262239956006</v>
      </c>
      <c r="X60" s="47">
        <v>2.7516262239956006</v>
      </c>
      <c r="Y60" s="47">
        <v>2.7516262239956006</v>
      </c>
      <c r="Z60" s="47">
        <v>2.7516262239956006</v>
      </c>
      <c r="AA60" s="47">
        <v>2.7516262239956006</v>
      </c>
      <c r="AB60" s="47">
        <v>3.0293479854599354</v>
      </c>
      <c r="AC60" s="47">
        <v>3.0293479854599354</v>
      </c>
      <c r="AD60" s="47">
        <v>3.0293479854599354</v>
      </c>
      <c r="AE60" s="47">
        <v>3.0293479854599354</v>
      </c>
      <c r="AF60" s="47">
        <v>3.0293479854599354</v>
      </c>
      <c r="AG60" s="47">
        <v>3.0293479854599354</v>
      </c>
      <c r="AH60" s="47">
        <v>3.0293479854599354</v>
      </c>
      <c r="AI60" s="47">
        <v>3.0293479854599354</v>
      </c>
      <c r="AJ60" s="47">
        <v>3.0293479854599354</v>
      </c>
      <c r="AK60" s="158">
        <v>3.0293479854599354</v>
      </c>
      <c r="AL60" s="158">
        <v>3.0293479854599354</v>
      </c>
      <c r="AM60" s="158">
        <v>3.0293479854599354</v>
      </c>
      <c r="AN60" s="158">
        <v>6.1471597297564955</v>
      </c>
      <c r="AO60" s="158">
        <v>6.1471597297564955</v>
      </c>
      <c r="AP60" s="158">
        <v>6.1471597297564955</v>
      </c>
      <c r="AQ60" s="158">
        <v>6.1471597297564955</v>
      </c>
      <c r="AR60" s="158">
        <v>6.1471597297564955</v>
      </c>
      <c r="AS60" s="158">
        <v>6.1471597297564955</v>
      </c>
      <c r="AT60" s="158">
        <v>6.1471597297564955</v>
      </c>
      <c r="AU60" s="158">
        <v>6.1471597297564955</v>
      </c>
      <c r="AV60" s="158">
        <v>6.1471597297564955</v>
      </c>
      <c r="AW60" s="158">
        <v>6.1471597297564955</v>
      </c>
      <c r="AX60" s="158">
        <v>6.1471597297564955</v>
      </c>
      <c r="AY60" s="158">
        <v>6.1471597297564955</v>
      </c>
      <c r="AZ60" s="158">
        <v>1.2478198617672547</v>
      </c>
      <c r="BA60" s="158">
        <v>1.2478198617672547</v>
      </c>
      <c r="BB60" s="158">
        <v>1.2478198617672547</v>
      </c>
    </row>
    <row r="61" spans="1:54" ht="13.5" customHeight="1" x14ac:dyDescent="0.3">
      <c r="A61" s="103" t="s">
        <v>105</v>
      </c>
      <c r="B61" s="123" t="s">
        <v>106</v>
      </c>
      <c r="C61" s="18">
        <v>0.12187410057097187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158">
        <v>0</v>
      </c>
      <c r="AL61" s="158">
        <v>0</v>
      </c>
      <c r="AM61" s="158">
        <v>0</v>
      </c>
      <c r="AN61" s="158">
        <v>0</v>
      </c>
      <c r="AO61" s="158">
        <v>0</v>
      </c>
      <c r="AP61" s="158">
        <v>-0.24694763317501156</v>
      </c>
      <c r="AQ61" s="158">
        <v>0</v>
      </c>
      <c r="AR61" s="158">
        <v>0</v>
      </c>
      <c r="AS61" s="158">
        <v>0</v>
      </c>
      <c r="AT61" s="158">
        <v>0</v>
      </c>
      <c r="AU61" s="158">
        <v>0</v>
      </c>
      <c r="AV61" s="158">
        <v>0</v>
      </c>
      <c r="AW61" s="158">
        <v>0</v>
      </c>
      <c r="AX61" s="158">
        <v>0</v>
      </c>
      <c r="AY61" s="158">
        <v>0</v>
      </c>
      <c r="AZ61" s="158">
        <v>0</v>
      </c>
      <c r="BA61" s="158">
        <v>0</v>
      </c>
      <c r="BB61" s="158">
        <v>0.24755897420251927</v>
      </c>
    </row>
    <row r="62" spans="1:54" ht="13.5" customHeight="1" x14ac:dyDescent="0.3">
      <c r="A62" s="105" t="s">
        <v>107</v>
      </c>
      <c r="B62" s="121" t="s">
        <v>108</v>
      </c>
      <c r="C62" s="41">
        <v>13.01876863566817</v>
      </c>
      <c r="D62" s="40">
        <v>7.318831781389207</v>
      </c>
      <c r="E62" s="40">
        <v>8.5054178002792895</v>
      </c>
      <c r="F62" s="40">
        <v>7.3366558324158007</v>
      </c>
      <c r="G62" s="40">
        <v>6.5438366913739543</v>
      </c>
      <c r="H62" s="40">
        <v>6.8147943260355959</v>
      </c>
      <c r="I62" s="40">
        <v>8.1541043638206077</v>
      </c>
      <c r="J62" s="40">
        <v>9.8153390937803664</v>
      </c>
      <c r="K62" s="40">
        <v>10.570889316933489</v>
      </c>
      <c r="L62" s="40">
        <v>14.178511117649094</v>
      </c>
      <c r="M62" s="40">
        <v>15.344786415230757</v>
      </c>
      <c r="N62" s="48">
        <v>15.694455761925113</v>
      </c>
      <c r="O62" s="48">
        <v>12.198006256922113</v>
      </c>
      <c r="P62" s="48">
        <v>6.6890023558983955</v>
      </c>
      <c r="Q62" s="48">
        <v>5.935255546723937</v>
      </c>
      <c r="R62" s="48">
        <v>5.3150418314788794</v>
      </c>
      <c r="S62" s="48">
        <v>6.5204905420122543</v>
      </c>
      <c r="T62" s="48">
        <v>6.6729890734423378</v>
      </c>
      <c r="U62" s="48">
        <v>6.1986618155827955</v>
      </c>
      <c r="V62" s="48">
        <v>5.962310089254629</v>
      </c>
      <c r="W62" s="48">
        <v>5.4583654606995111</v>
      </c>
      <c r="X62" s="48">
        <v>1.4570965225041022</v>
      </c>
      <c r="Y62" s="48">
        <v>0.50054172440655975</v>
      </c>
      <c r="Z62" s="48">
        <v>-1.1803431166986798</v>
      </c>
      <c r="AA62" s="48">
        <v>1.0215382139910929</v>
      </c>
      <c r="AB62" s="48">
        <v>5.3591914661196256</v>
      </c>
      <c r="AC62" s="48">
        <v>4.7991311576834477</v>
      </c>
      <c r="AD62" s="48">
        <v>4.9863040820091129</v>
      </c>
      <c r="AE62" s="48">
        <v>0.46075954310327916</v>
      </c>
      <c r="AF62" s="48">
        <v>4.8966404993080914E-2</v>
      </c>
      <c r="AG62" s="48">
        <v>-0.6116041731275601</v>
      </c>
      <c r="AH62" s="48">
        <v>-0.30392790780491907</v>
      </c>
      <c r="AI62" s="48">
        <v>1.9487607031649929</v>
      </c>
      <c r="AJ62" s="48">
        <v>2.1634447031816393</v>
      </c>
      <c r="AK62" s="157">
        <v>-1.1373406647658015</v>
      </c>
      <c r="AL62" s="157">
        <v>-1.97128488886068</v>
      </c>
      <c r="AM62" s="157">
        <v>-1.7865489963136554</v>
      </c>
      <c r="AN62" s="157">
        <v>-1.7425423380434353</v>
      </c>
      <c r="AO62" s="157">
        <v>-0.393839150297282</v>
      </c>
      <c r="AP62" s="157">
        <v>1.6933595061133957</v>
      </c>
      <c r="AQ62" s="157">
        <v>6.2477945024951538</v>
      </c>
      <c r="AR62" s="157">
        <v>5.6066011197577268</v>
      </c>
      <c r="AS62" s="157">
        <v>9.109993174821966</v>
      </c>
      <c r="AT62" s="157">
        <v>8.9568662654889692</v>
      </c>
      <c r="AU62" s="157">
        <v>5.8031851261250722</v>
      </c>
      <c r="AV62" s="157">
        <v>6.2571417045887472</v>
      </c>
      <c r="AW62" s="157">
        <v>10.051097358356742</v>
      </c>
      <c r="AX62" s="157">
        <v>12.269234013234055</v>
      </c>
      <c r="AY62" s="157">
        <v>14.000413055089496</v>
      </c>
      <c r="AZ62" s="157">
        <v>14.072285594782997</v>
      </c>
      <c r="BA62" s="157">
        <v>13.842911266530962</v>
      </c>
      <c r="BB62" s="157">
        <v>14.617868323854012</v>
      </c>
    </row>
    <row r="63" spans="1:54" ht="13.5" customHeight="1" x14ac:dyDescent="0.3">
      <c r="A63" s="103" t="s">
        <v>109</v>
      </c>
      <c r="B63" s="123" t="s">
        <v>110</v>
      </c>
      <c r="C63" s="18">
        <v>2.1760590961865214</v>
      </c>
      <c r="D63" s="16">
        <v>5.5125458272599701</v>
      </c>
      <c r="E63" s="16">
        <v>10.672735501034254</v>
      </c>
      <c r="F63" s="16">
        <v>11.985570926959326</v>
      </c>
      <c r="G63" s="16">
        <v>8.8473239656752014</v>
      </c>
      <c r="H63" s="16">
        <v>7.7278472648216336</v>
      </c>
      <c r="I63" s="16">
        <v>7.5109078085159808</v>
      </c>
      <c r="J63" s="16">
        <v>6.7221848721854087</v>
      </c>
      <c r="K63" s="16">
        <v>7.0630857864921666</v>
      </c>
      <c r="L63" s="16">
        <v>6.7274718435397745</v>
      </c>
      <c r="M63" s="16">
        <v>5.6065805388377754</v>
      </c>
      <c r="N63" s="47">
        <v>6.6340196671632867</v>
      </c>
      <c r="O63" s="47">
        <v>7.4625601400818624</v>
      </c>
      <c r="P63" s="47">
        <v>6.7941976526332297</v>
      </c>
      <c r="Q63" s="47">
        <v>3.3605547403117555</v>
      </c>
      <c r="R63" s="47">
        <v>0.97387730434992648</v>
      </c>
      <c r="S63" s="47">
        <v>3.9205151974569787</v>
      </c>
      <c r="T63" s="47">
        <v>6.1804009696769384</v>
      </c>
      <c r="U63" s="47">
        <v>4.6034056127432166</v>
      </c>
      <c r="V63" s="47">
        <v>3.9372382064645848</v>
      </c>
      <c r="W63" s="47">
        <v>3.9543180046576367</v>
      </c>
      <c r="X63" s="47">
        <v>5.2620012776665135</v>
      </c>
      <c r="Y63" s="47">
        <v>6.4836705499083251</v>
      </c>
      <c r="Z63" s="47">
        <v>5.8524774418556831</v>
      </c>
      <c r="AA63" s="47">
        <v>6.052732122732067</v>
      </c>
      <c r="AB63" s="47">
        <v>4.3382821399641216</v>
      </c>
      <c r="AC63" s="47">
        <v>2.5528790274971698</v>
      </c>
      <c r="AD63" s="47">
        <v>4.1772811267132965</v>
      </c>
      <c r="AE63" s="47">
        <v>-1.1797497373873966</v>
      </c>
      <c r="AF63" s="47">
        <v>0.48542706431540239</v>
      </c>
      <c r="AG63" s="47">
        <v>3.380222129628649</v>
      </c>
      <c r="AH63" s="47">
        <v>5.0512014405145891</v>
      </c>
      <c r="AI63" s="47">
        <v>6.0865983912259765</v>
      </c>
      <c r="AJ63" s="47">
        <v>4.8951128504176182</v>
      </c>
      <c r="AK63" s="158">
        <v>4.8206966428191009</v>
      </c>
      <c r="AL63" s="158">
        <v>3.2413345949767489</v>
      </c>
      <c r="AM63" s="158">
        <v>5.2634932029172177</v>
      </c>
      <c r="AN63" s="158">
        <v>6.7059350663032973</v>
      </c>
      <c r="AO63" s="158">
        <v>7.6182022596079406</v>
      </c>
      <c r="AP63" s="158">
        <v>7.010865390626094</v>
      </c>
      <c r="AQ63" s="158">
        <v>8.2599712600135717</v>
      </c>
      <c r="AR63" s="158">
        <v>6.6575008007081777</v>
      </c>
      <c r="AS63" s="158">
        <v>7.4584079707879596</v>
      </c>
      <c r="AT63" s="158">
        <v>5.3508227620846895</v>
      </c>
      <c r="AU63" s="158">
        <v>5.9780131452420449</v>
      </c>
      <c r="AV63" s="158">
        <v>5.1413155051586585</v>
      </c>
      <c r="AW63" s="158">
        <v>3.1201630009972945</v>
      </c>
      <c r="AX63" s="158">
        <v>3.3545554774607496</v>
      </c>
      <c r="AY63" s="158">
        <v>2.2856976235824646</v>
      </c>
      <c r="AZ63" s="158">
        <v>2.528889239464732</v>
      </c>
      <c r="BA63" s="158">
        <v>1.8049038166729474</v>
      </c>
      <c r="BB63" s="158">
        <v>2.0488959887828173</v>
      </c>
    </row>
    <row r="64" spans="1:54" ht="13.5" customHeight="1" x14ac:dyDescent="0.3">
      <c r="A64" s="103" t="s">
        <v>111</v>
      </c>
      <c r="B64" s="123" t="s">
        <v>112</v>
      </c>
      <c r="C64" s="18">
        <v>8.0923544937929268</v>
      </c>
      <c r="D64" s="16">
        <v>9.8767149667706065</v>
      </c>
      <c r="E64" s="16">
        <v>10.337897278889145</v>
      </c>
      <c r="F64" s="16">
        <v>7.9839767545236242</v>
      </c>
      <c r="G64" s="16">
        <v>7.5558506353964958</v>
      </c>
      <c r="H64" s="16">
        <v>8.4017040421624785</v>
      </c>
      <c r="I64" s="16">
        <v>10.632868064522299</v>
      </c>
      <c r="J64" s="16">
        <v>13.633951461996858</v>
      </c>
      <c r="K64" s="16">
        <v>14.783973683903355</v>
      </c>
      <c r="L64" s="16">
        <v>15.034482913912399</v>
      </c>
      <c r="M64" s="16">
        <v>17.340340392102021</v>
      </c>
      <c r="N64" s="47">
        <v>17.59402748599328</v>
      </c>
      <c r="O64" s="47">
        <v>11.672090980581999</v>
      </c>
      <c r="P64" s="47">
        <v>3.106871561630868</v>
      </c>
      <c r="Q64" s="47">
        <v>2.9722378197219825</v>
      </c>
      <c r="R64" s="47">
        <v>2.6700617675999609</v>
      </c>
      <c r="S64" s="47">
        <v>3.7014943856243718</v>
      </c>
      <c r="T64" s="47">
        <v>3.35076280319619</v>
      </c>
      <c r="U64" s="47">
        <v>3.1352356790785905</v>
      </c>
      <c r="V64" s="47">
        <v>3.1723609984733514</v>
      </c>
      <c r="W64" s="47">
        <v>2.2633135115270591</v>
      </c>
      <c r="X64" s="47">
        <v>0.76540853565525424</v>
      </c>
      <c r="Y64" s="47">
        <v>-1.092502227062198</v>
      </c>
      <c r="Z64" s="47">
        <v>-3.7116325235522538</v>
      </c>
      <c r="AA64" s="47">
        <v>-0.26300809743956677</v>
      </c>
      <c r="AB64" s="47">
        <v>7.6270040100470737</v>
      </c>
      <c r="AC64" s="47">
        <v>7.2495278769444411</v>
      </c>
      <c r="AD64" s="47">
        <v>7.0929625701876944</v>
      </c>
      <c r="AE64" s="47">
        <v>1.2014423418896172</v>
      </c>
      <c r="AF64" s="47">
        <v>-5.2929289029772946</v>
      </c>
      <c r="AG64" s="47">
        <v>-7.1221466785723209</v>
      </c>
      <c r="AH64" s="47">
        <v>-7.1462665067394511</v>
      </c>
      <c r="AI64" s="47">
        <v>-3.654845860165878</v>
      </c>
      <c r="AJ64" s="47">
        <v>-2.9673362021982825</v>
      </c>
      <c r="AK64" s="158">
        <v>-3.3918902369068604</v>
      </c>
      <c r="AL64" s="158">
        <v>-4.1838389812671437</v>
      </c>
      <c r="AM64" s="158">
        <v>-4.5510226799751194</v>
      </c>
      <c r="AN64" s="158">
        <v>-4.7710971328083218</v>
      </c>
      <c r="AO64" s="158">
        <v>-2.8790261060790101</v>
      </c>
      <c r="AP64" s="158">
        <v>0.71904987083100025</v>
      </c>
      <c r="AQ64" s="158">
        <v>7.8906312849739777</v>
      </c>
      <c r="AR64" s="158">
        <v>13.245257622853316</v>
      </c>
      <c r="AS64" s="158">
        <v>13.586133453919103</v>
      </c>
      <c r="AT64" s="158">
        <v>13.968559768851833</v>
      </c>
      <c r="AU64" s="158">
        <v>10.537514220829735</v>
      </c>
      <c r="AV64" s="158">
        <v>11.398205197922607</v>
      </c>
      <c r="AW64" s="158">
        <v>12.956171734846976</v>
      </c>
      <c r="AX64" s="158">
        <v>16.608036302738284</v>
      </c>
      <c r="AY64" s="158">
        <v>18.544711782017842</v>
      </c>
      <c r="AZ64" s="158">
        <v>18.493278242189675</v>
      </c>
      <c r="BA64" s="158">
        <v>18.444077539817272</v>
      </c>
      <c r="BB64" s="158">
        <v>19.459876116310568</v>
      </c>
    </row>
    <row r="65" spans="1:54" ht="13.5" customHeight="1" x14ac:dyDescent="0.3">
      <c r="A65" s="103" t="s">
        <v>113</v>
      </c>
      <c r="B65" s="123" t="s">
        <v>114</v>
      </c>
      <c r="C65" s="18">
        <v>2.7503550456887247</v>
      </c>
      <c r="D65" s="16">
        <v>1.3984134119888978</v>
      </c>
      <c r="E65" s="16">
        <v>1.1197702174887638</v>
      </c>
      <c r="F65" s="16">
        <v>1.1209850897346598</v>
      </c>
      <c r="G65" s="16">
        <v>1.3252500863982561</v>
      </c>
      <c r="H65" s="16">
        <v>1.1183885530460174</v>
      </c>
      <c r="I65" s="16">
        <v>1.1560983869068053</v>
      </c>
      <c r="J65" s="16">
        <v>1.1919274463653835</v>
      </c>
      <c r="K65" s="16">
        <v>1.0977206849034076</v>
      </c>
      <c r="L65" s="16">
        <v>18.502112006091068</v>
      </c>
      <c r="M65" s="16">
        <v>18.368997445281153</v>
      </c>
      <c r="N65" s="47">
        <v>18.359550702445986</v>
      </c>
      <c r="O65" s="47">
        <v>18.347533446158167</v>
      </c>
      <c r="P65" s="47">
        <v>18.070248136323627</v>
      </c>
      <c r="Q65" s="47">
        <v>18.044514680009598</v>
      </c>
      <c r="R65" s="47">
        <v>18.230667664184637</v>
      </c>
      <c r="S65" s="47">
        <v>18.187129227541618</v>
      </c>
      <c r="T65" s="47">
        <v>18.043629057011316</v>
      </c>
      <c r="U65" s="47">
        <v>18.032853402948049</v>
      </c>
      <c r="V65" s="47">
        <v>17.414333619600896</v>
      </c>
      <c r="W65" s="47">
        <v>17.869866430200545</v>
      </c>
      <c r="X65" s="47">
        <v>0.31840302750588023</v>
      </c>
      <c r="Y65" s="47">
        <v>0.32684741511263837</v>
      </c>
      <c r="Z65" s="47">
        <v>0.68434267865850984</v>
      </c>
      <c r="AA65" s="47">
        <v>0.61011751734160669</v>
      </c>
      <c r="AB65" s="47">
        <v>-0.11296447084279748</v>
      </c>
      <c r="AC65" s="47">
        <v>-0.1020799153213261</v>
      </c>
      <c r="AD65" s="47">
        <v>-0.1925261451313105</v>
      </c>
      <c r="AE65" s="47">
        <v>-0.17422630281600959</v>
      </c>
      <c r="AF65" s="47">
        <v>14.983264256564937</v>
      </c>
      <c r="AG65" s="47">
        <v>14.966654680799849</v>
      </c>
      <c r="AH65" s="47">
        <v>15.382654447512294</v>
      </c>
      <c r="AI65" s="47">
        <v>15.034468908224866</v>
      </c>
      <c r="AJ65" s="47">
        <v>15.063396259768354</v>
      </c>
      <c r="AK65" s="158">
        <v>0.31272382236737428</v>
      </c>
      <c r="AL65" s="158">
        <v>-7.0272531855238185E-2</v>
      </c>
      <c r="AM65" s="158">
        <v>0.16033212419736742</v>
      </c>
      <c r="AN65" s="158">
        <v>-0.17429851119837281</v>
      </c>
      <c r="AO65" s="158">
        <v>-0.13100862719495865</v>
      </c>
      <c r="AP65" s="158">
        <v>-0.20628670750602396</v>
      </c>
      <c r="AQ65" s="158">
        <v>-0.20628670750602396</v>
      </c>
      <c r="AR65" s="158">
        <v>-13.256115773157404</v>
      </c>
      <c r="AS65" s="158">
        <v>-0.18113836884536738</v>
      </c>
      <c r="AT65" s="158">
        <v>-0.1786933046187329</v>
      </c>
      <c r="AU65" s="158">
        <v>-6.1175292938755064</v>
      </c>
      <c r="AV65" s="158">
        <v>-5.7798775890617407</v>
      </c>
      <c r="AW65" s="158">
        <v>8.1174282430087459</v>
      </c>
      <c r="AX65" s="158">
        <v>8.1613528457932887</v>
      </c>
      <c r="AY65" s="158">
        <v>12.093626508976413</v>
      </c>
      <c r="AZ65" s="158">
        <v>12.402473685049188</v>
      </c>
      <c r="BA65" s="158">
        <v>12.059654608979926</v>
      </c>
      <c r="BB65" s="158">
        <v>12.191605255254245</v>
      </c>
    </row>
    <row r="66" spans="1:54" ht="13.5" customHeight="1" x14ac:dyDescent="0.3">
      <c r="A66" s="105" t="s">
        <v>115</v>
      </c>
      <c r="B66" s="121" t="s">
        <v>116</v>
      </c>
      <c r="C66" s="41">
        <v>3.7801573473047543</v>
      </c>
      <c r="D66" s="40">
        <v>-0.22361418740304373</v>
      </c>
      <c r="E66" s="40">
        <v>-0.36861245215548877</v>
      </c>
      <c r="F66" s="40">
        <v>0.67969019271745879</v>
      </c>
      <c r="G66" s="40">
        <v>0.22484252920966696</v>
      </c>
      <c r="H66" s="40">
        <v>0.35402642165249176</v>
      </c>
      <c r="I66" s="40">
        <v>0.4570330421216795</v>
      </c>
      <c r="J66" s="40">
        <v>0.92343096341932096</v>
      </c>
      <c r="K66" s="40">
        <v>-2.1548363125519927</v>
      </c>
      <c r="L66" s="40">
        <v>-2.3504326465192236</v>
      </c>
      <c r="M66" s="40">
        <v>0.9958393224070079</v>
      </c>
      <c r="N66" s="48">
        <v>0.95590331708316967</v>
      </c>
      <c r="O66" s="48">
        <v>0.63007652295645755</v>
      </c>
      <c r="P66" s="48">
        <v>0.63765779390325861</v>
      </c>
      <c r="Q66" s="48">
        <v>0.66646782378201408</v>
      </c>
      <c r="R66" s="48">
        <v>-0.27071257901276624</v>
      </c>
      <c r="S66" s="48">
        <v>0.30842673121553332</v>
      </c>
      <c r="T66" s="48">
        <v>0.23103334681380261</v>
      </c>
      <c r="U66" s="48">
        <v>0.18134579869153811</v>
      </c>
      <c r="V66" s="48">
        <v>0.40814090094552569</v>
      </c>
      <c r="W66" s="48">
        <v>1.3946257402398743</v>
      </c>
      <c r="X66" s="48">
        <v>2.3914604922271394</v>
      </c>
      <c r="Y66" s="48">
        <v>0.62832773279906462</v>
      </c>
      <c r="Z66" s="48">
        <v>0.65341597262916196</v>
      </c>
      <c r="AA66" s="48">
        <v>0.65341597262916196</v>
      </c>
      <c r="AB66" s="48">
        <v>0.64944271046979907</v>
      </c>
      <c r="AC66" s="48">
        <v>2.8084741187990971</v>
      </c>
      <c r="AD66" s="48">
        <v>2.5222641028331623</v>
      </c>
      <c r="AE66" s="48">
        <v>2.3705607587928483</v>
      </c>
      <c r="AF66" s="48">
        <v>2.217962595273022</v>
      </c>
      <c r="AG66" s="48">
        <v>2.7189625633728127</v>
      </c>
      <c r="AH66" s="48">
        <v>2.8669172424004614</v>
      </c>
      <c r="AI66" s="48">
        <v>4.3929181280939247</v>
      </c>
      <c r="AJ66" s="48">
        <v>2.8800884245342218</v>
      </c>
      <c r="AK66" s="157">
        <v>2.4361468215082311</v>
      </c>
      <c r="AL66" s="157">
        <v>2.2889533823279464</v>
      </c>
      <c r="AM66" s="157">
        <v>2.6532549619638672</v>
      </c>
      <c r="AN66" s="157">
        <v>3.1435225077612614</v>
      </c>
      <c r="AO66" s="157">
        <v>0.81676072104077946</v>
      </c>
      <c r="AP66" s="157">
        <v>1.1973143275902487</v>
      </c>
      <c r="AQ66" s="157">
        <v>1.4560483935877926</v>
      </c>
      <c r="AR66" s="157">
        <v>0.76764136493724777</v>
      </c>
      <c r="AS66" s="157">
        <v>-0.71782884258870183</v>
      </c>
      <c r="AT66" s="157">
        <v>0.20293306608930095</v>
      </c>
      <c r="AU66" s="157">
        <v>-0.6277821607255305</v>
      </c>
      <c r="AV66" s="157">
        <v>-0.62877697300478985</v>
      </c>
      <c r="AW66" s="157">
        <v>-0.20402143748940205</v>
      </c>
      <c r="AX66" s="157">
        <v>-0.10930560116891286</v>
      </c>
      <c r="AY66" s="157">
        <v>-0.46380325225563013</v>
      </c>
      <c r="AZ66" s="157">
        <v>-1.0050872940403934</v>
      </c>
      <c r="BA66" s="157">
        <v>-1.066491549254394</v>
      </c>
      <c r="BB66" s="157">
        <v>-0.92801522930105307</v>
      </c>
    </row>
    <row r="67" spans="1:54" ht="13.5" customHeight="1" x14ac:dyDescent="0.3">
      <c r="A67" s="105" t="s">
        <v>117</v>
      </c>
      <c r="B67" s="121" t="s">
        <v>118</v>
      </c>
      <c r="C67" s="41">
        <v>4.8451722634544039</v>
      </c>
      <c r="D67" s="40">
        <v>1.0132647970419839</v>
      </c>
      <c r="E67" s="40">
        <v>1.1874733881654294</v>
      </c>
      <c r="F67" s="40">
        <v>2.4391034554131181</v>
      </c>
      <c r="G67" s="40">
        <v>1.7029780421250251</v>
      </c>
      <c r="H67" s="40">
        <v>2.5887815853114375</v>
      </c>
      <c r="I67" s="40">
        <v>2.9633672584436397</v>
      </c>
      <c r="J67" s="40">
        <v>4.4670162966067579</v>
      </c>
      <c r="K67" s="40">
        <v>4.1364311305560904</v>
      </c>
      <c r="L67" s="40">
        <v>6.6752263338639324</v>
      </c>
      <c r="M67" s="40">
        <v>6.0742672842385872</v>
      </c>
      <c r="N67" s="48">
        <v>5.7654304235718996</v>
      </c>
      <c r="O67" s="48">
        <v>6.9648885593919232</v>
      </c>
      <c r="P67" s="48">
        <v>6.7374798792868518</v>
      </c>
      <c r="Q67" s="48">
        <v>8.0293583588221509</v>
      </c>
      <c r="R67" s="48">
        <v>7.5603923534446267</v>
      </c>
      <c r="S67" s="48">
        <v>4.5891725776727696</v>
      </c>
      <c r="T67" s="48">
        <v>4.7920813373421254</v>
      </c>
      <c r="U67" s="48">
        <v>4.2873764258942089</v>
      </c>
      <c r="V67" s="48">
        <v>2.6809626678209639</v>
      </c>
      <c r="W67" s="48">
        <v>4.1351198769213937</v>
      </c>
      <c r="X67" s="48">
        <v>5.2830687307858568</v>
      </c>
      <c r="Y67" s="48">
        <v>5.1891697852040721</v>
      </c>
      <c r="Z67" s="48">
        <v>5.6608805519982468</v>
      </c>
      <c r="AA67" s="48">
        <v>5.4766136896026154</v>
      </c>
      <c r="AB67" s="48">
        <v>4.2329584708737116</v>
      </c>
      <c r="AC67" s="48">
        <v>5.301604000042758</v>
      </c>
      <c r="AD67" s="48">
        <v>5.3826640378089365</v>
      </c>
      <c r="AE67" s="48">
        <v>6.4786386557303786</v>
      </c>
      <c r="AF67" s="48">
        <v>6.1455649678243844</v>
      </c>
      <c r="AG67" s="48">
        <v>5.6919021687636331</v>
      </c>
      <c r="AH67" s="48">
        <v>6.6392104158720997</v>
      </c>
      <c r="AI67" s="48">
        <v>6.1305119593687749</v>
      </c>
      <c r="AJ67" s="48">
        <v>3.8407240063908432</v>
      </c>
      <c r="AK67" s="157">
        <v>5.699868599644347</v>
      </c>
      <c r="AL67" s="157">
        <v>4.4237463667793406</v>
      </c>
      <c r="AM67" s="157">
        <v>2.9893311405267013</v>
      </c>
      <c r="AN67" s="157">
        <v>4.9430648478183912</v>
      </c>
      <c r="AO67" s="157">
        <v>2.2566340246469139</v>
      </c>
      <c r="AP67" s="157">
        <v>2.7445483517000326</v>
      </c>
      <c r="AQ67" s="157">
        <v>1.3622510833490935</v>
      </c>
      <c r="AR67" s="157">
        <v>0.842914453123214</v>
      </c>
      <c r="AS67" s="157">
        <v>0.91888173389105532</v>
      </c>
      <c r="AT67" s="157">
        <v>1.9683859215927413</v>
      </c>
      <c r="AU67" s="157">
        <v>3.1379852048111871</v>
      </c>
      <c r="AV67" s="157">
        <v>2.8576510623165063</v>
      </c>
      <c r="AW67" s="157">
        <v>1.6087566915791172</v>
      </c>
      <c r="AX67" s="157">
        <v>2.3827369514593641</v>
      </c>
      <c r="AY67" s="157">
        <v>3.0511528522808788</v>
      </c>
      <c r="AZ67" s="157">
        <v>4.3148049196997391</v>
      </c>
      <c r="BA67" s="157">
        <v>4.9198179632395238</v>
      </c>
      <c r="BB67" s="157">
        <v>4.4426006621606007</v>
      </c>
    </row>
    <row r="68" spans="1:54" ht="20.25" customHeight="1" x14ac:dyDescent="0.3">
      <c r="A68" s="103" t="s">
        <v>119</v>
      </c>
      <c r="B68" s="123" t="s">
        <v>120</v>
      </c>
      <c r="C68" s="18">
        <v>1.4098649336662032</v>
      </c>
      <c r="D68" s="16">
        <v>-8.1325825225776072</v>
      </c>
      <c r="E68" s="16">
        <v>-7.4212799012197905</v>
      </c>
      <c r="F68" s="16">
        <v>-3.9747557199423795</v>
      </c>
      <c r="G68" s="16">
        <v>2.3604175040043032</v>
      </c>
      <c r="H68" s="16">
        <v>1.6772410831697329</v>
      </c>
      <c r="I68" s="16">
        <v>0.42145941086924665</v>
      </c>
      <c r="J68" s="16">
        <v>4.1977478119994629</v>
      </c>
      <c r="K68" s="16">
        <v>3.3472823974853583</v>
      </c>
      <c r="L68" s="16">
        <v>9.4886866406579173</v>
      </c>
      <c r="M68" s="16">
        <v>9.8859978702700886</v>
      </c>
      <c r="N68" s="47">
        <v>11.526977500259576</v>
      </c>
      <c r="O68" s="47">
        <v>14.457870055289646</v>
      </c>
      <c r="P68" s="47">
        <v>17.565037459738548</v>
      </c>
      <c r="Q68" s="47">
        <v>18.590463272176265</v>
      </c>
      <c r="R68" s="47">
        <v>14.902514830474047</v>
      </c>
      <c r="S68" s="47">
        <v>5.8852452415534771</v>
      </c>
      <c r="T68" s="47">
        <v>5.7533270198443489</v>
      </c>
      <c r="U68" s="47">
        <v>6.3984454213399147</v>
      </c>
      <c r="V68" s="47">
        <v>4.9318134296941736</v>
      </c>
      <c r="W68" s="47">
        <v>5.4060253102373252</v>
      </c>
      <c r="X68" s="47">
        <v>11.69233861465446</v>
      </c>
      <c r="Y68" s="47">
        <v>11.274170170324396</v>
      </c>
      <c r="Z68" s="47">
        <v>11.216231780043898</v>
      </c>
      <c r="AA68" s="47">
        <v>7.7959377165857973</v>
      </c>
      <c r="AB68" s="47">
        <v>1.482421956517129</v>
      </c>
      <c r="AC68" s="47">
        <v>6.4242766109559426</v>
      </c>
      <c r="AD68" s="47">
        <v>6.8719857933912749</v>
      </c>
      <c r="AE68" s="47">
        <v>7.9646349170190263</v>
      </c>
      <c r="AF68" s="47">
        <v>7.1167957711481193</v>
      </c>
      <c r="AG68" s="47">
        <v>6.7620506850526851</v>
      </c>
      <c r="AH68" s="47">
        <v>7.2017993972264236</v>
      </c>
      <c r="AI68" s="47">
        <v>8.6516028162248091</v>
      </c>
      <c r="AJ68" s="47">
        <v>2.1188185679962714</v>
      </c>
      <c r="AK68" s="158">
        <v>2.6680254501049774</v>
      </c>
      <c r="AL68" s="158">
        <v>1.718330805859793</v>
      </c>
      <c r="AM68" s="158">
        <v>0.94084441699602905</v>
      </c>
      <c r="AN68" s="158">
        <v>2.8304677238909761</v>
      </c>
      <c r="AO68" s="158">
        <v>-2.9827034186452153</v>
      </c>
      <c r="AP68" s="158">
        <v>-1.5926328492753044</v>
      </c>
      <c r="AQ68" s="158">
        <v>-3.1359504158356657</v>
      </c>
      <c r="AR68" s="158">
        <v>-2.8048952218516945</v>
      </c>
      <c r="AS68" s="158">
        <v>-3.5512792466739995</v>
      </c>
      <c r="AT68" s="158">
        <v>-2.1239977086854651</v>
      </c>
      <c r="AU68" s="158">
        <v>0.61721961951481319</v>
      </c>
      <c r="AV68" s="158">
        <v>-0.57399267228464623</v>
      </c>
      <c r="AW68" s="158">
        <v>-2.6126878856922389</v>
      </c>
      <c r="AX68" s="158">
        <v>-0.82310881571712002</v>
      </c>
      <c r="AY68" s="158">
        <v>1.3425880486783512</v>
      </c>
      <c r="AZ68" s="158">
        <v>3.4631978513480277</v>
      </c>
      <c r="BA68" s="158">
        <v>4.4070758071339782</v>
      </c>
      <c r="BB68" s="158">
        <v>1.9376580009802211</v>
      </c>
    </row>
    <row r="69" spans="1:54" ht="13.5" customHeight="1" x14ac:dyDescent="0.3">
      <c r="A69" s="103" t="s">
        <v>121</v>
      </c>
      <c r="B69" s="123" t="s">
        <v>122</v>
      </c>
      <c r="C69" s="18">
        <v>0.12875325058972431</v>
      </c>
      <c r="D69" s="16">
        <v>1.2789144049166055</v>
      </c>
      <c r="E69" s="16">
        <v>0.82827050706104899</v>
      </c>
      <c r="F69" s="16">
        <v>0.82827050706104899</v>
      </c>
      <c r="G69" s="16">
        <v>0.82827050706104899</v>
      </c>
      <c r="H69" s="16">
        <v>0.82827050706104899</v>
      </c>
      <c r="I69" s="16">
        <v>0.82827050706104899</v>
      </c>
      <c r="J69" s="16">
        <v>0</v>
      </c>
      <c r="K69" s="16">
        <v>0</v>
      </c>
      <c r="L69" s="16">
        <v>0</v>
      </c>
      <c r="M69" s="16">
        <v>-3.0806295610766909</v>
      </c>
      <c r="N69" s="47">
        <v>-3.0806295610766909</v>
      </c>
      <c r="O69" s="47">
        <v>-3.0806295610766909</v>
      </c>
      <c r="P69" s="47">
        <v>-5.500904257106157</v>
      </c>
      <c r="Q69" s="47">
        <v>-5.500904257106157</v>
      </c>
      <c r="R69" s="47">
        <v>-2.7918232598523502</v>
      </c>
      <c r="S69" s="47">
        <v>-2.7918232598523502</v>
      </c>
      <c r="T69" s="47">
        <v>-1.8557572289985984</v>
      </c>
      <c r="U69" s="47">
        <v>-2.7918232598523502</v>
      </c>
      <c r="V69" s="47">
        <v>-1.1978075690609984</v>
      </c>
      <c r="W69" s="47">
        <v>-2.7918232598523502</v>
      </c>
      <c r="X69" s="47">
        <v>-2.7918232598523502</v>
      </c>
      <c r="Y69" s="47">
        <v>1.9426684093065063</v>
      </c>
      <c r="Z69" s="47">
        <v>1.9426684093065063</v>
      </c>
      <c r="AA69" s="47">
        <v>0.29798615066978584</v>
      </c>
      <c r="AB69" s="47">
        <v>3.5093180745290624</v>
      </c>
      <c r="AC69" s="47">
        <v>3.2946939424688821</v>
      </c>
      <c r="AD69" s="47">
        <v>0.41598865387233275</v>
      </c>
      <c r="AE69" s="47">
        <v>1.4195230972233901</v>
      </c>
      <c r="AF69" s="47">
        <v>-0.52700394584653054</v>
      </c>
      <c r="AG69" s="47">
        <v>2.069221189936215</v>
      </c>
      <c r="AH69" s="47">
        <v>6.8252768221256161</v>
      </c>
      <c r="AI69" s="47">
        <v>6.8252768221256161</v>
      </c>
      <c r="AJ69" s="47">
        <v>6.8252768221256161</v>
      </c>
      <c r="AK69" s="158">
        <v>6.8252768221256161</v>
      </c>
      <c r="AL69" s="158">
        <v>6.8252768221256161</v>
      </c>
      <c r="AM69" s="158">
        <v>6.8252768221256161</v>
      </c>
      <c r="AN69" s="158">
        <v>15.557507757587175</v>
      </c>
      <c r="AO69" s="158">
        <v>15.797611376262125</v>
      </c>
      <c r="AP69" s="158">
        <v>19.86906238524071</v>
      </c>
      <c r="AQ69" s="158">
        <v>18.682971885875304</v>
      </c>
      <c r="AR69" s="158">
        <v>19.851299400149756</v>
      </c>
      <c r="AS69" s="158">
        <v>17.927522793849263</v>
      </c>
      <c r="AT69" s="158">
        <v>12.677174976752241</v>
      </c>
      <c r="AU69" s="158">
        <v>12.677174976752241</v>
      </c>
      <c r="AV69" s="158">
        <v>12.677174976752241</v>
      </c>
      <c r="AW69" s="158">
        <v>12.677174976752241</v>
      </c>
      <c r="AX69" s="158">
        <v>14.512912041250232</v>
      </c>
      <c r="AY69" s="158">
        <v>14.512912041250232</v>
      </c>
      <c r="AZ69" s="158">
        <v>5.2024892960657922</v>
      </c>
      <c r="BA69" s="158">
        <v>5.2024892960657922</v>
      </c>
      <c r="BB69" s="158">
        <v>1.6292004701721652</v>
      </c>
    </row>
    <row r="70" spans="1:54" ht="13.5" customHeight="1" x14ac:dyDescent="0.3">
      <c r="A70" s="103" t="s">
        <v>123</v>
      </c>
      <c r="B70" s="123" t="s">
        <v>124</v>
      </c>
      <c r="C70" s="18">
        <v>0.75074883480058263</v>
      </c>
      <c r="D70" s="16">
        <v>3.8666490277676075</v>
      </c>
      <c r="E70" s="16">
        <v>3.856602873181572</v>
      </c>
      <c r="F70" s="16">
        <v>2.5586794258235699</v>
      </c>
      <c r="G70" s="16">
        <v>0.29803538119146822</v>
      </c>
      <c r="H70" s="16">
        <v>0.40003027810475089</v>
      </c>
      <c r="I70" s="16">
        <v>1.0058752568914002</v>
      </c>
      <c r="J70" s="16">
        <v>1.3482890037911659</v>
      </c>
      <c r="K70" s="16">
        <v>0.91018303928976252</v>
      </c>
      <c r="L70" s="16">
        <v>-1.189162398528083</v>
      </c>
      <c r="M70" s="16">
        <v>-0.70143423643011715</v>
      </c>
      <c r="N70" s="47">
        <v>-0.88945716640419903</v>
      </c>
      <c r="O70" s="47">
        <v>0.17493520938893425</v>
      </c>
      <c r="P70" s="47">
        <v>-0.60057213684112298</v>
      </c>
      <c r="Q70" s="47">
        <v>0.65767128951506493</v>
      </c>
      <c r="R70" s="47">
        <v>5.162434700356755E-2</v>
      </c>
      <c r="S70" s="47">
        <v>-1.5615662218544628</v>
      </c>
      <c r="T70" s="47">
        <v>0.43413028100947315</v>
      </c>
      <c r="U70" s="47">
        <v>-0.74234829702454874</v>
      </c>
      <c r="V70" s="47">
        <v>-0.88865583814620663</v>
      </c>
      <c r="W70" s="47">
        <v>-0.30401766747726811</v>
      </c>
      <c r="X70" s="47">
        <v>2.9688503167134854</v>
      </c>
      <c r="Y70" s="47">
        <v>3.223415781701263</v>
      </c>
      <c r="Z70" s="47">
        <v>4.5769497609510665</v>
      </c>
      <c r="AA70" s="47">
        <v>6.8976976498504001</v>
      </c>
      <c r="AB70" s="47">
        <v>7.6864528235033731</v>
      </c>
      <c r="AC70" s="47">
        <v>6.222634093730079</v>
      </c>
      <c r="AD70" s="47">
        <v>7.6187480757576793</v>
      </c>
      <c r="AE70" s="47">
        <v>10.700734562414709</v>
      </c>
      <c r="AF70" s="47">
        <v>8.5262407047010242</v>
      </c>
      <c r="AG70" s="47">
        <v>10.147798141163449</v>
      </c>
      <c r="AH70" s="47">
        <v>8.1606414818609778</v>
      </c>
      <c r="AI70" s="47">
        <v>6.7446209557358969</v>
      </c>
      <c r="AJ70" s="47">
        <v>5.1337231691818346</v>
      </c>
      <c r="AK70" s="158">
        <v>7.491546910076849</v>
      </c>
      <c r="AL70" s="158">
        <v>5.4746739870068524</v>
      </c>
      <c r="AM70" s="158">
        <v>2.8780381442307998</v>
      </c>
      <c r="AN70" s="158">
        <v>2.0109525056315505</v>
      </c>
      <c r="AO70" s="158">
        <v>2.8716003091433038</v>
      </c>
      <c r="AP70" s="158">
        <v>2.7373059552120935</v>
      </c>
      <c r="AQ70" s="158">
        <v>2.518998812494516</v>
      </c>
      <c r="AR70" s="158">
        <v>2.4173746779466541</v>
      </c>
      <c r="AS70" s="158">
        <v>2.9604133822934102</v>
      </c>
      <c r="AT70" s="158">
        <v>5.2307038808562538</v>
      </c>
      <c r="AU70" s="158">
        <v>8.5149720386888248</v>
      </c>
      <c r="AV70" s="158">
        <v>8.3907091490587788</v>
      </c>
      <c r="AW70" s="158">
        <v>6.0349471107337536</v>
      </c>
      <c r="AX70" s="158">
        <v>6.6047613471516939</v>
      </c>
      <c r="AY70" s="158">
        <v>6.5250214162274887</v>
      </c>
      <c r="AZ70" s="158">
        <v>6.5432644793734056</v>
      </c>
      <c r="BA70" s="158">
        <v>6.5011235256921651</v>
      </c>
      <c r="BB70" s="158">
        <v>9.4338176022110076</v>
      </c>
    </row>
    <row r="71" spans="1:54" ht="13.5" customHeight="1" x14ac:dyDescent="0.3">
      <c r="A71" s="103" t="s">
        <v>125</v>
      </c>
      <c r="B71" s="123" t="s">
        <v>126</v>
      </c>
      <c r="C71" s="18">
        <v>1.1162399601435604</v>
      </c>
      <c r="D71" s="16">
        <v>7.1445375670254379</v>
      </c>
      <c r="E71" s="16">
        <v>7.1445375670254379</v>
      </c>
      <c r="F71" s="16">
        <v>7.1445375670254379</v>
      </c>
      <c r="G71" s="16">
        <v>2.4267789621633682</v>
      </c>
      <c r="H71" s="16">
        <v>2.4267789621633682</v>
      </c>
      <c r="I71" s="16">
        <v>2.4267789621633682</v>
      </c>
      <c r="J71" s="16">
        <v>2.4267789621633682</v>
      </c>
      <c r="K71" s="16">
        <v>2.4267789621633682</v>
      </c>
      <c r="L71" s="16">
        <v>2.4267789621633682</v>
      </c>
      <c r="M71" s="16">
        <v>2.4267789621633682</v>
      </c>
      <c r="N71" s="47">
        <v>2.4267789621633682</v>
      </c>
      <c r="O71" s="47">
        <v>2.4267789621633682</v>
      </c>
      <c r="P71" s="47">
        <v>2.4267789621633682</v>
      </c>
      <c r="Q71" s="47">
        <v>2.4267789621633682</v>
      </c>
      <c r="R71" s="47">
        <v>2.4267789621633682</v>
      </c>
      <c r="S71" s="47">
        <v>0.72254521361396939</v>
      </c>
      <c r="T71" s="47">
        <v>2.5644660764484399</v>
      </c>
      <c r="U71" s="47">
        <v>2.5433630298721539</v>
      </c>
      <c r="V71" s="47">
        <v>2.5431707387443225</v>
      </c>
      <c r="W71" s="47">
        <v>2.5431707387443225</v>
      </c>
      <c r="X71" s="47">
        <v>2.7224969858369263</v>
      </c>
      <c r="Y71" s="47">
        <v>2.7295877079301079</v>
      </c>
      <c r="Z71" s="47">
        <v>2.7951847632490683</v>
      </c>
      <c r="AA71" s="47">
        <v>2.8380953056573333</v>
      </c>
      <c r="AB71" s="47">
        <v>2.6855784682448132</v>
      </c>
      <c r="AC71" s="47">
        <v>2.8717720906661413</v>
      </c>
      <c r="AD71" s="47">
        <v>2.9009338628495129</v>
      </c>
      <c r="AE71" s="47">
        <v>3.1837530121381548</v>
      </c>
      <c r="AF71" s="47">
        <v>1.4463727691286437</v>
      </c>
      <c r="AG71" s="47">
        <v>1.198370835420846</v>
      </c>
      <c r="AH71" s="47">
        <v>1.2257204370781096</v>
      </c>
      <c r="AI71" s="47">
        <v>1.2257940421581708</v>
      </c>
      <c r="AJ71" s="47">
        <v>1.0367909134538706</v>
      </c>
      <c r="AK71" s="158">
        <v>1.1938528958725527</v>
      </c>
      <c r="AL71" s="158">
        <v>1.0866482406887599</v>
      </c>
      <c r="AM71" s="158">
        <v>0.96452012397377018</v>
      </c>
      <c r="AN71" s="158">
        <v>1.1346365608080049</v>
      </c>
      <c r="AO71" s="158">
        <v>0.890959608464442</v>
      </c>
      <c r="AP71" s="158">
        <v>0.95766594770520896</v>
      </c>
      <c r="AQ71" s="158">
        <v>-8.3936663316862337E-2</v>
      </c>
      <c r="AR71" s="158">
        <v>2.4680337720177619</v>
      </c>
      <c r="AS71" s="158">
        <v>2.6689667704592495</v>
      </c>
      <c r="AT71" s="158">
        <v>2.8018253158569308</v>
      </c>
      <c r="AU71" s="158">
        <v>2.7501839545637665</v>
      </c>
      <c r="AV71" s="158">
        <v>2.8000426085222188</v>
      </c>
      <c r="AW71" s="158">
        <v>2.5628882370950237</v>
      </c>
      <c r="AX71" s="158">
        <v>2.7527893869726938</v>
      </c>
      <c r="AY71" s="158">
        <v>2.9319968231054077</v>
      </c>
      <c r="AZ71" s="158">
        <v>3.0391443793793513</v>
      </c>
      <c r="BA71" s="158">
        <v>3.1446182663814426</v>
      </c>
      <c r="BB71" s="158">
        <v>3.0307272104919321</v>
      </c>
    </row>
    <row r="72" spans="1:54" ht="13.5" customHeight="1" x14ac:dyDescent="0.3">
      <c r="A72" s="103" t="s">
        <v>127</v>
      </c>
      <c r="B72" s="123" t="s">
        <v>128</v>
      </c>
      <c r="C72" s="18">
        <v>1.2065850154745159</v>
      </c>
      <c r="D72" s="16">
        <v>4.5075780881785903</v>
      </c>
      <c r="E72" s="16">
        <v>4.9878169425840611</v>
      </c>
      <c r="F72" s="16">
        <v>5.9346422457370096</v>
      </c>
      <c r="G72" s="16">
        <v>3.3701683728457823</v>
      </c>
      <c r="H72" s="16">
        <v>6.9637276514885826</v>
      </c>
      <c r="I72" s="16">
        <v>4.9719712888599048</v>
      </c>
      <c r="J72" s="16">
        <v>8.2540263972701808</v>
      </c>
      <c r="K72" s="16">
        <v>7.6738740835010049</v>
      </c>
      <c r="L72" s="16">
        <v>8.9577416217721151</v>
      </c>
      <c r="M72" s="16">
        <v>9.3538326636674469</v>
      </c>
      <c r="N72" s="47">
        <v>7.6931278106747669</v>
      </c>
      <c r="O72" s="47">
        <v>8.0939161979815424</v>
      </c>
      <c r="P72" s="47">
        <v>4.5881172013368001</v>
      </c>
      <c r="Q72" s="47">
        <v>6.0685506962086606</v>
      </c>
      <c r="R72" s="47">
        <v>5.8075536803335694</v>
      </c>
      <c r="S72" s="47">
        <v>6.356110612501169</v>
      </c>
      <c r="T72" s="47">
        <v>3.623153015637115</v>
      </c>
      <c r="U72" s="47">
        <v>4.3174031968694351</v>
      </c>
      <c r="V72" s="47">
        <v>0.94849748349825802</v>
      </c>
      <c r="W72" s="47">
        <v>4.2083621488192051</v>
      </c>
      <c r="X72" s="47">
        <v>4.1758237929239357</v>
      </c>
      <c r="Y72" s="47">
        <v>1.2601794208730013</v>
      </c>
      <c r="Z72" s="47">
        <v>3.0965882564757692</v>
      </c>
      <c r="AA72" s="47">
        <v>4.2532634717367586</v>
      </c>
      <c r="AB72" s="47">
        <v>5.1944040771628721</v>
      </c>
      <c r="AC72" s="47">
        <v>4.8537681038808103</v>
      </c>
      <c r="AD72" s="47">
        <v>4.1340759496035133</v>
      </c>
      <c r="AE72" s="47">
        <v>4.270931035964793</v>
      </c>
      <c r="AF72" s="47">
        <v>3.4944838606485433</v>
      </c>
      <c r="AG72" s="47">
        <v>3.3427972098798193</v>
      </c>
      <c r="AH72" s="47">
        <v>6.0270725641340164</v>
      </c>
      <c r="AI72" s="47">
        <v>5.1065426021728513</v>
      </c>
      <c r="AJ72" s="47">
        <v>4.1261048871158721</v>
      </c>
      <c r="AK72" s="158">
        <v>10.301183045137918</v>
      </c>
      <c r="AL72" s="158">
        <v>8.6371602055144621</v>
      </c>
      <c r="AM72" s="158">
        <v>6.6767872600816247</v>
      </c>
      <c r="AN72" s="158">
        <v>10.308065638950993</v>
      </c>
      <c r="AO72" s="158">
        <v>9.4223678046724757</v>
      </c>
      <c r="AP72" s="158">
        <v>8.6265324450428125</v>
      </c>
      <c r="AQ72" s="158">
        <v>7.8760189890218868</v>
      </c>
      <c r="AR72" s="158">
        <v>8.0143059742642464</v>
      </c>
      <c r="AS72" s="158">
        <v>7.7954732574081191</v>
      </c>
      <c r="AT72" s="158">
        <v>6.9606467888697239</v>
      </c>
      <c r="AU72" s="158">
        <v>6.6809360382777356</v>
      </c>
      <c r="AV72" s="158">
        <v>7.4596073418964579</v>
      </c>
      <c r="AW72" s="158">
        <v>4.4362934894247843</v>
      </c>
      <c r="AX72" s="158">
        <v>3.2523287691810054</v>
      </c>
      <c r="AY72" s="158">
        <v>3.7797184357656732</v>
      </c>
      <c r="AZ72" s="158">
        <v>3.8030732250890651</v>
      </c>
      <c r="BA72" s="158">
        <v>2.2252295139860507</v>
      </c>
      <c r="BB72" s="158">
        <v>4.3137318152492554</v>
      </c>
    </row>
    <row r="73" spans="1:54" ht="13.5" customHeight="1" x14ac:dyDescent="0.3">
      <c r="A73" s="103" t="s">
        <v>129</v>
      </c>
      <c r="B73" s="123" t="s">
        <v>130</v>
      </c>
      <c r="C73" s="18">
        <v>0.23298026877981823</v>
      </c>
      <c r="D73" s="16">
        <v>-3.8882742188030193</v>
      </c>
      <c r="E73" s="16">
        <v>-5.9646612179594172</v>
      </c>
      <c r="F73" s="16">
        <v>-1.8851518815854433</v>
      </c>
      <c r="G73" s="16">
        <v>-5.8820284440674726</v>
      </c>
      <c r="H73" s="16">
        <v>-4.2098270623635159</v>
      </c>
      <c r="I73" s="16">
        <v>12.884915334580043</v>
      </c>
      <c r="J73" s="16">
        <v>7.414796539718111</v>
      </c>
      <c r="K73" s="16">
        <v>8.9861432871967821</v>
      </c>
      <c r="L73" s="16">
        <v>25.204686329056216</v>
      </c>
      <c r="M73" s="16">
        <v>12.786130298162092</v>
      </c>
      <c r="N73" s="47">
        <v>9.3691664252430655</v>
      </c>
      <c r="O73" s="47">
        <v>12.665544136684574</v>
      </c>
      <c r="P73" s="47">
        <v>15.435732070696801</v>
      </c>
      <c r="Q73" s="47">
        <v>22.728668799357777</v>
      </c>
      <c r="R73" s="47">
        <v>30.129586730173287</v>
      </c>
      <c r="S73" s="47">
        <v>25.189768742419758</v>
      </c>
      <c r="T73" s="47">
        <v>28.01823480582317</v>
      </c>
      <c r="U73" s="47">
        <v>16.567287838523725</v>
      </c>
      <c r="V73" s="47">
        <v>11.201910374559858</v>
      </c>
      <c r="W73" s="47">
        <v>17.480889360405129</v>
      </c>
      <c r="X73" s="47">
        <v>3.8162044493276852</v>
      </c>
      <c r="Y73" s="47">
        <v>12.119510087099684</v>
      </c>
      <c r="Z73" s="47">
        <v>8.8776845577494612</v>
      </c>
      <c r="AA73" s="47">
        <v>9.3731997940683414</v>
      </c>
      <c r="AB73" s="47">
        <v>9.1079106894509607</v>
      </c>
      <c r="AC73" s="47">
        <v>9.3616686419107253</v>
      </c>
      <c r="AD73" s="47">
        <v>9.5714461213379138</v>
      </c>
      <c r="AE73" s="47">
        <v>13.00614344920497</v>
      </c>
      <c r="AF73" s="47">
        <v>24.209069956993631</v>
      </c>
      <c r="AG73" s="47">
        <v>16.690357857313941</v>
      </c>
      <c r="AH73" s="47">
        <v>20.778461271929459</v>
      </c>
      <c r="AI73" s="47">
        <v>14.748788783253559</v>
      </c>
      <c r="AJ73" s="47">
        <v>13.635357786863977</v>
      </c>
      <c r="AK73" s="158">
        <v>10.044122489298715</v>
      </c>
      <c r="AL73" s="158">
        <v>6.290237396460796</v>
      </c>
      <c r="AM73" s="158">
        <v>2.0927198633545743</v>
      </c>
      <c r="AN73" s="158">
        <v>7.180852908335595</v>
      </c>
      <c r="AO73" s="158">
        <v>-5.7936866356430983</v>
      </c>
      <c r="AP73" s="158">
        <v>-2.8124863675738254</v>
      </c>
      <c r="AQ73" s="158">
        <v>-8.8769850422776244</v>
      </c>
      <c r="AR73" s="158">
        <v>-21.470312268514704</v>
      </c>
      <c r="AS73" s="158">
        <v>-19.938895253966621</v>
      </c>
      <c r="AT73" s="158">
        <v>-12.527273787993678</v>
      </c>
      <c r="AU73" s="158">
        <v>-11.72585027639839</v>
      </c>
      <c r="AV73" s="158">
        <v>-13.791963932704306</v>
      </c>
      <c r="AW73" s="158">
        <v>-8.9484267094349974</v>
      </c>
      <c r="AX73" s="158">
        <v>-3.5675199698094389</v>
      </c>
      <c r="AY73" s="158">
        <v>-4.6226402666350594</v>
      </c>
      <c r="AZ73" s="158">
        <v>7.9986667400123679</v>
      </c>
      <c r="BA73" s="158">
        <v>19.32377627762753</v>
      </c>
      <c r="BB73" s="158">
        <v>8.5044277053945905</v>
      </c>
    </row>
    <row r="74" spans="1:54" ht="13.5" customHeight="1" x14ac:dyDescent="0.3">
      <c r="A74" s="105" t="s">
        <v>131</v>
      </c>
      <c r="B74" s="121" t="s">
        <v>132</v>
      </c>
      <c r="C74" s="41">
        <v>4.486061719744435</v>
      </c>
      <c r="D74" s="40">
        <v>11.251800979021681</v>
      </c>
      <c r="E74" s="40">
        <v>11.251800979021681</v>
      </c>
      <c r="F74" s="40">
        <v>11.251800979021681</v>
      </c>
      <c r="G74" s="40">
        <v>11.251800979021681</v>
      </c>
      <c r="H74" s="40">
        <v>11.251800979021681</v>
      </c>
      <c r="I74" s="40">
        <v>11.251800979021681</v>
      </c>
      <c r="J74" s="40">
        <v>11.251800979021681</v>
      </c>
      <c r="K74" s="40">
        <v>11.251800979021681</v>
      </c>
      <c r="L74" s="40">
        <v>11.251800979021681</v>
      </c>
      <c r="M74" s="40">
        <v>11.251800979021681</v>
      </c>
      <c r="N74" s="48">
        <v>11.251800979021681</v>
      </c>
      <c r="O74" s="48">
        <v>11.251800979021681</v>
      </c>
      <c r="P74" s="48">
        <v>15.195060202985886</v>
      </c>
      <c r="Q74" s="48">
        <v>8.9201621340363317</v>
      </c>
      <c r="R74" s="48">
        <v>8.9201621340363317</v>
      </c>
      <c r="S74" s="48">
        <v>15.195060202985886</v>
      </c>
      <c r="T74" s="48">
        <v>15.195060202985886</v>
      </c>
      <c r="U74" s="48">
        <v>15.195060202985886</v>
      </c>
      <c r="V74" s="48">
        <v>15.195060202985886</v>
      </c>
      <c r="W74" s="48">
        <v>15.195060202985886</v>
      </c>
      <c r="X74" s="48">
        <v>15.195060202985886</v>
      </c>
      <c r="Y74" s="48">
        <v>15.195060202985886</v>
      </c>
      <c r="Z74" s="48">
        <v>15.195060202985886</v>
      </c>
      <c r="AA74" s="48">
        <v>15.195060202985886</v>
      </c>
      <c r="AB74" s="48">
        <v>4.0163985611459765</v>
      </c>
      <c r="AC74" s="48">
        <v>12.572499447564383</v>
      </c>
      <c r="AD74" s="48">
        <v>12.572499447564383</v>
      </c>
      <c r="AE74" s="48">
        <v>6.4404573430190055</v>
      </c>
      <c r="AF74" s="48">
        <v>6.4404573430190055</v>
      </c>
      <c r="AG74" s="48">
        <v>6.4404573430190055</v>
      </c>
      <c r="AH74" s="48">
        <v>6.4404573430190055</v>
      </c>
      <c r="AI74" s="48">
        <v>6.4404573430190055</v>
      </c>
      <c r="AJ74" s="48">
        <v>6.4404573430190055</v>
      </c>
      <c r="AK74" s="157">
        <v>6.4404573430190055</v>
      </c>
      <c r="AL74" s="157">
        <v>6.4404573430190055</v>
      </c>
      <c r="AM74" s="157">
        <v>6.4404573430190055</v>
      </c>
      <c r="AN74" s="157">
        <v>4.7060750564880607</v>
      </c>
      <c r="AO74" s="157">
        <v>2.3215148329427393</v>
      </c>
      <c r="AP74" s="157">
        <v>2.3215148329427393</v>
      </c>
      <c r="AQ74" s="157">
        <v>2.3215148329427393</v>
      </c>
      <c r="AR74" s="157">
        <v>2.3215148329427393</v>
      </c>
      <c r="AS74" s="157">
        <v>2.3215148329427393</v>
      </c>
      <c r="AT74" s="157">
        <v>2.3215148329427393</v>
      </c>
      <c r="AU74" s="157">
        <v>2.3215148329427393</v>
      </c>
      <c r="AV74" s="157">
        <v>2.3215148329427393</v>
      </c>
      <c r="AW74" s="157">
        <v>2.3215148329427393</v>
      </c>
      <c r="AX74" s="157">
        <v>2.3215148329427393</v>
      </c>
      <c r="AY74" s="157">
        <v>2.3215148329427393</v>
      </c>
      <c r="AZ74" s="157">
        <v>2.4743705154974833</v>
      </c>
      <c r="BA74" s="157">
        <v>2.4743705154974833</v>
      </c>
      <c r="BB74" s="157">
        <v>2.4743705154974833</v>
      </c>
    </row>
    <row r="75" spans="1:54" ht="13.5" customHeight="1" x14ac:dyDescent="0.3">
      <c r="A75" s="103" t="s">
        <v>133</v>
      </c>
      <c r="B75" s="123" t="s">
        <v>134</v>
      </c>
      <c r="C75" s="18">
        <v>0.28324001761333917</v>
      </c>
      <c r="D75" s="16">
        <v>5.7554278811059021</v>
      </c>
      <c r="E75" s="16">
        <v>5.7554278811059021</v>
      </c>
      <c r="F75" s="16">
        <v>5.7554278811059021</v>
      </c>
      <c r="G75" s="16">
        <v>5.7554278811059021</v>
      </c>
      <c r="H75" s="16">
        <v>5.7554278811059021</v>
      </c>
      <c r="I75" s="16">
        <v>5.7554278811059021</v>
      </c>
      <c r="J75" s="16">
        <v>5.7554278811059021</v>
      </c>
      <c r="K75" s="16">
        <v>5.7554278811059021</v>
      </c>
      <c r="L75" s="16">
        <v>5.7554278811059021</v>
      </c>
      <c r="M75" s="16">
        <v>5.7554278811059021</v>
      </c>
      <c r="N75" s="47">
        <v>5.7554278811059021</v>
      </c>
      <c r="O75" s="47">
        <v>5.7554278811059021</v>
      </c>
      <c r="P75" s="47">
        <v>22.988009253618188</v>
      </c>
      <c r="Q75" s="47">
        <v>22.988009253618188</v>
      </c>
      <c r="R75" s="47">
        <v>22.988009253618188</v>
      </c>
      <c r="S75" s="47">
        <v>22.988009253618188</v>
      </c>
      <c r="T75" s="47">
        <v>22.988009253618188</v>
      </c>
      <c r="U75" s="47">
        <v>22.988009253618188</v>
      </c>
      <c r="V75" s="47">
        <v>22.988009253618188</v>
      </c>
      <c r="W75" s="47">
        <v>22.988009253618188</v>
      </c>
      <c r="X75" s="47">
        <v>22.988009253618188</v>
      </c>
      <c r="Y75" s="47">
        <v>22.988009253618188</v>
      </c>
      <c r="Z75" s="47">
        <v>22.988009253618188</v>
      </c>
      <c r="AA75" s="47">
        <v>22.988009253618188</v>
      </c>
      <c r="AB75" s="47">
        <v>11.803398874989469</v>
      </c>
      <c r="AC75" s="47">
        <v>11.803398874989469</v>
      </c>
      <c r="AD75" s="47">
        <v>11.803398874989469</v>
      </c>
      <c r="AE75" s="47">
        <v>11.803398874989469</v>
      </c>
      <c r="AF75" s="47">
        <v>11.803398874989469</v>
      </c>
      <c r="AG75" s="47">
        <v>11.803398874989469</v>
      </c>
      <c r="AH75" s="47">
        <v>11.803398874989469</v>
      </c>
      <c r="AI75" s="47">
        <v>11.803398874989469</v>
      </c>
      <c r="AJ75" s="47">
        <v>11.803398874989469</v>
      </c>
      <c r="AK75" s="158">
        <v>11.803398874989469</v>
      </c>
      <c r="AL75" s="158">
        <v>11.803398874989469</v>
      </c>
      <c r="AM75" s="158">
        <v>11.803398874989469</v>
      </c>
      <c r="AN75" s="158">
        <v>0</v>
      </c>
      <c r="AO75" s="158">
        <v>0</v>
      </c>
      <c r="AP75" s="158">
        <v>0</v>
      </c>
      <c r="AQ75" s="158">
        <v>0</v>
      </c>
      <c r="AR75" s="158">
        <v>0</v>
      </c>
      <c r="AS75" s="158">
        <v>0</v>
      </c>
      <c r="AT75" s="158">
        <v>0</v>
      </c>
      <c r="AU75" s="158">
        <v>0</v>
      </c>
      <c r="AV75" s="158">
        <v>0</v>
      </c>
      <c r="AW75" s="158">
        <v>0</v>
      </c>
      <c r="AX75" s="158">
        <v>0</v>
      </c>
      <c r="AY75" s="158">
        <v>0</v>
      </c>
      <c r="AZ75" s="158">
        <v>0</v>
      </c>
      <c r="BA75" s="158">
        <v>0</v>
      </c>
      <c r="BB75" s="158">
        <v>0</v>
      </c>
    </row>
    <row r="76" spans="1:54" ht="13.5" customHeight="1" x14ac:dyDescent="0.3">
      <c r="A76" s="103" t="s">
        <v>135</v>
      </c>
      <c r="B76" s="123" t="s">
        <v>136</v>
      </c>
      <c r="C76" s="18">
        <v>1.5976540488642037</v>
      </c>
      <c r="D76" s="16">
        <v>19.03467470375135</v>
      </c>
      <c r="E76" s="16">
        <v>19.03467470375135</v>
      </c>
      <c r="F76" s="16">
        <v>19.03467470375135</v>
      </c>
      <c r="G76" s="16">
        <v>19.03467470375135</v>
      </c>
      <c r="H76" s="16">
        <v>19.03467470375135</v>
      </c>
      <c r="I76" s="16">
        <v>19.03467470375135</v>
      </c>
      <c r="J76" s="16">
        <v>19.03467470375135</v>
      </c>
      <c r="K76" s="16">
        <v>19.03467470375135</v>
      </c>
      <c r="L76" s="16">
        <v>19.03467470375135</v>
      </c>
      <c r="M76" s="16">
        <v>19.03467470375135</v>
      </c>
      <c r="N76" s="47">
        <v>19.03467470375135</v>
      </c>
      <c r="O76" s="47">
        <v>19.03467470375135</v>
      </c>
      <c r="P76" s="47">
        <v>17.350117377098059</v>
      </c>
      <c r="Q76" s="47">
        <v>-10.489124750937904</v>
      </c>
      <c r="R76" s="47">
        <v>-10.489124750937904</v>
      </c>
      <c r="S76" s="47">
        <v>17.350117377098059</v>
      </c>
      <c r="T76" s="47">
        <v>17.350117377098059</v>
      </c>
      <c r="U76" s="47">
        <v>17.350117377098059</v>
      </c>
      <c r="V76" s="47">
        <v>17.350117377098059</v>
      </c>
      <c r="W76" s="47">
        <v>17.350117377098059</v>
      </c>
      <c r="X76" s="47">
        <v>17.350117377098059</v>
      </c>
      <c r="Y76" s="47">
        <v>17.350117377098059</v>
      </c>
      <c r="Z76" s="47">
        <v>17.350117377098059</v>
      </c>
      <c r="AA76" s="47">
        <v>17.350117377098059</v>
      </c>
      <c r="AB76" s="47">
        <v>3.2958017542542848</v>
      </c>
      <c r="AC76" s="47">
        <v>40.296927667486386</v>
      </c>
      <c r="AD76" s="47">
        <v>40.296927667486386</v>
      </c>
      <c r="AE76" s="47">
        <v>7.0139601984061386</v>
      </c>
      <c r="AF76" s="47">
        <v>7.0139601984061386</v>
      </c>
      <c r="AG76" s="47">
        <v>7.0139601984061386</v>
      </c>
      <c r="AH76" s="47">
        <v>7.0139601984061386</v>
      </c>
      <c r="AI76" s="47">
        <v>7.0139601984061386</v>
      </c>
      <c r="AJ76" s="47">
        <v>7.0139601984061386</v>
      </c>
      <c r="AK76" s="158">
        <v>7.0139601984061386</v>
      </c>
      <c r="AL76" s="158">
        <v>7.0139601984061386</v>
      </c>
      <c r="AM76" s="158">
        <v>7.0139601984061386</v>
      </c>
      <c r="AN76" s="158">
        <v>9.4703362281426422</v>
      </c>
      <c r="AO76" s="158">
        <v>5.6668319537827898</v>
      </c>
      <c r="AP76" s="158">
        <v>5.6668319537827898</v>
      </c>
      <c r="AQ76" s="158">
        <v>5.6668319537827898</v>
      </c>
      <c r="AR76" s="158">
        <v>5.6668319537827898</v>
      </c>
      <c r="AS76" s="158">
        <v>5.6668319537827898</v>
      </c>
      <c r="AT76" s="158">
        <v>5.6668319537827898</v>
      </c>
      <c r="AU76" s="158">
        <v>5.6668319537827898</v>
      </c>
      <c r="AV76" s="158">
        <v>5.6668319537827898</v>
      </c>
      <c r="AW76" s="158">
        <v>5.6668319537827898</v>
      </c>
      <c r="AX76" s="158">
        <v>5.6668319537827898</v>
      </c>
      <c r="AY76" s="158">
        <v>5.6668319537827898</v>
      </c>
      <c r="AZ76" s="158">
        <v>2.7053377464693966</v>
      </c>
      <c r="BA76" s="158">
        <v>2.7053377464693966</v>
      </c>
      <c r="BB76" s="158">
        <v>2.7053377464693966</v>
      </c>
    </row>
    <row r="77" spans="1:54" ht="13.5" customHeight="1" x14ac:dyDescent="0.3">
      <c r="A77" s="103" t="s">
        <v>137</v>
      </c>
      <c r="B77" s="123" t="s">
        <v>138</v>
      </c>
      <c r="C77" s="18">
        <v>2.6051676532668924</v>
      </c>
      <c r="D77" s="16">
        <v>6.6654366198801256</v>
      </c>
      <c r="E77" s="16">
        <v>6.6654366198801256</v>
      </c>
      <c r="F77" s="16">
        <v>6.6654366198801256</v>
      </c>
      <c r="G77" s="16">
        <v>6.6654366198801256</v>
      </c>
      <c r="H77" s="16">
        <v>6.6654366198801256</v>
      </c>
      <c r="I77" s="16">
        <v>6.6654366198801256</v>
      </c>
      <c r="J77" s="16">
        <v>6.6654366198801256</v>
      </c>
      <c r="K77" s="16">
        <v>6.6654366198801256</v>
      </c>
      <c r="L77" s="16">
        <v>6.6654366198801256</v>
      </c>
      <c r="M77" s="16">
        <v>6.6654366198801256</v>
      </c>
      <c r="N77" s="47">
        <v>6.6654366198801256</v>
      </c>
      <c r="O77" s="47">
        <v>6.6654366198801256</v>
      </c>
      <c r="P77" s="47">
        <v>12.655681952340615</v>
      </c>
      <c r="Q77" s="47">
        <v>21.844787417558848</v>
      </c>
      <c r="R77" s="47">
        <v>21.844787417558848</v>
      </c>
      <c r="S77" s="47">
        <v>12.655681952340615</v>
      </c>
      <c r="T77" s="47">
        <v>12.655681952340615</v>
      </c>
      <c r="U77" s="47">
        <v>12.655681952340615</v>
      </c>
      <c r="V77" s="47">
        <v>12.655681952340615</v>
      </c>
      <c r="W77" s="47">
        <v>12.655681952340615</v>
      </c>
      <c r="X77" s="47">
        <v>12.655681952340615</v>
      </c>
      <c r="Y77" s="47">
        <v>12.655681952340615</v>
      </c>
      <c r="Z77" s="47">
        <v>12.655681952340615</v>
      </c>
      <c r="AA77" s="47">
        <v>12.655681952340615</v>
      </c>
      <c r="AB77" s="47">
        <v>3.5769171872258312</v>
      </c>
      <c r="AC77" s="47">
        <v>-2.6409969864112526</v>
      </c>
      <c r="AD77" s="47">
        <v>-2.6409969864112526</v>
      </c>
      <c r="AE77" s="47">
        <v>5.3003880478460275</v>
      </c>
      <c r="AF77" s="47">
        <v>5.3003880478460275</v>
      </c>
      <c r="AG77" s="47">
        <v>5.3003880478460275</v>
      </c>
      <c r="AH77" s="47">
        <v>5.3003880478460275</v>
      </c>
      <c r="AI77" s="47">
        <v>5.3003880478460275</v>
      </c>
      <c r="AJ77" s="47">
        <v>5.3003880478460275</v>
      </c>
      <c r="AK77" s="158">
        <v>5.3003880478460275</v>
      </c>
      <c r="AL77" s="158">
        <v>5.3003880478460275</v>
      </c>
      <c r="AM77" s="158">
        <v>5.3003880478460275</v>
      </c>
      <c r="AN77" s="158">
        <v>1.6415212055135697</v>
      </c>
      <c r="AO77" s="158">
        <v>-2.2064307079389778E-2</v>
      </c>
      <c r="AP77" s="158">
        <v>-2.2064307079389778E-2</v>
      </c>
      <c r="AQ77" s="158">
        <v>-2.2064307079389778E-2</v>
      </c>
      <c r="AR77" s="158">
        <v>-2.2064307079389778E-2</v>
      </c>
      <c r="AS77" s="158">
        <v>-2.2064307079389778E-2</v>
      </c>
      <c r="AT77" s="158">
        <v>-2.2064307079389778E-2</v>
      </c>
      <c r="AU77" s="158">
        <v>-2.2064307079389778E-2</v>
      </c>
      <c r="AV77" s="158">
        <v>-2.2064307079389778E-2</v>
      </c>
      <c r="AW77" s="158">
        <v>-2.2064307079389778E-2</v>
      </c>
      <c r="AX77" s="158">
        <v>-2.2064307079389778E-2</v>
      </c>
      <c r="AY77" s="158">
        <v>-2.2064307079389778E-2</v>
      </c>
      <c r="AZ77" s="158">
        <v>2.6188295300621149</v>
      </c>
      <c r="BA77" s="158">
        <v>2.6188295300621149</v>
      </c>
      <c r="BB77" s="158">
        <v>2.6188295300621149</v>
      </c>
    </row>
    <row r="78" spans="1:54" ht="13.5" customHeight="1" x14ac:dyDescent="0.3">
      <c r="A78" s="105" t="s">
        <v>139</v>
      </c>
      <c r="B78" s="121" t="s">
        <v>140</v>
      </c>
      <c r="C78" s="41">
        <v>2.0230796231853247</v>
      </c>
      <c r="D78" s="40">
        <v>4.418833091181412</v>
      </c>
      <c r="E78" s="40">
        <v>5.5987267691689482</v>
      </c>
      <c r="F78" s="40">
        <v>2.9979526293342644</v>
      </c>
      <c r="G78" s="40">
        <v>0.43795059361917765</v>
      </c>
      <c r="H78" s="40">
        <v>1.7004315946193032</v>
      </c>
      <c r="I78" s="40">
        <v>-3.6544634561423095E-2</v>
      </c>
      <c r="J78" s="40">
        <v>6.8690912222670448</v>
      </c>
      <c r="K78" s="40">
        <v>5.3091128277828972</v>
      </c>
      <c r="L78" s="40">
        <v>3.8071533134630187</v>
      </c>
      <c r="M78" s="40">
        <v>3.8811240732264025</v>
      </c>
      <c r="N78" s="48">
        <v>2.6896819616693222</v>
      </c>
      <c r="O78" s="48">
        <v>5.5519884177586079</v>
      </c>
      <c r="P78" s="48">
        <v>7.9534494018070063</v>
      </c>
      <c r="Q78" s="48">
        <v>8.1564762132131534</v>
      </c>
      <c r="R78" s="48">
        <v>8.5810344101684422</v>
      </c>
      <c r="S78" s="48">
        <v>9.556467846281393</v>
      </c>
      <c r="T78" s="48">
        <v>8.8922814426516794</v>
      </c>
      <c r="U78" s="48">
        <v>9.6744390179268436</v>
      </c>
      <c r="V78" s="48">
        <v>6.4450490148324917</v>
      </c>
      <c r="W78" s="48">
        <v>5.6900271103921085</v>
      </c>
      <c r="X78" s="48">
        <v>4.99067362798354</v>
      </c>
      <c r="Y78" s="48">
        <v>3.9238627293856467</v>
      </c>
      <c r="Z78" s="48">
        <v>5.5005810805282209</v>
      </c>
      <c r="AA78" s="48">
        <v>6.1868407805311989</v>
      </c>
      <c r="AB78" s="48">
        <v>0.85934845520529279</v>
      </c>
      <c r="AC78" s="48">
        <v>4.2785289509609044</v>
      </c>
      <c r="AD78" s="48">
        <v>2.7156382590345203</v>
      </c>
      <c r="AE78" s="48">
        <v>1.4456965383891571</v>
      </c>
      <c r="AF78" s="48">
        <v>0.35409071623300292</v>
      </c>
      <c r="AG78" s="48">
        <v>0.65876061025582544</v>
      </c>
      <c r="AH78" s="48">
        <v>0.73839238561774323</v>
      </c>
      <c r="AI78" s="48">
        <v>-2.1563899781456115</v>
      </c>
      <c r="AJ78" s="48">
        <v>3.1298867825889403</v>
      </c>
      <c r="AK78" s="157">
        <v>0.45539614851742272</v>
      </c>
      <c r="AL78" s="157">
        <v>0.58899750284497543</v>
      </c>
      <c r="AM78" s="157">
        <v>-0.80344111002742125</v>
      </c>
      <c r="AN78" s="157">
        <v>1.3298071045083475</v>
      </c>
      <c r="AO78" s="157">
        <v>-2.027774307887654</v>
      </c>
      <c r="AP78" s="157">
        <v>-0.97831907580432187</v>
      </c>
      <c r="AQ78" s="157">
        <v>-1.2416206324693917</v>
      </c>
      <c r="AR78" s="157">
        <v>-0.55515080572584452</v>
      </c>
      <c r="AS78" s="157">
        <v>-1.00366162102587</v>
      </c>
      <c r="AT78" s="157">
        <v>-9.8200584563969073E-2</v>
      </c>
      <c r="AU78" s="157">
        <v>3.5499044147579752</v>
      </c>
      <c r="AV78" s="157">
        <v>-1.1506731587651302</v>
      </c>
      <c r="AW78" s="157">
        <v>0.191841985006036</v>
      </c>
      <c r="AX78" s="157">
        <v>-1.1219171856681811</v>
      </c>
      <c r="AY78" s="157">
        <v>0.77393386645634621</v>
      </c>
      <c r="AZ78" s="157">
        <v>11.457681285367926</v>
      </c>
      <c r="BA78" s="157">
        <v>11.512518250284558</v>
      </c>
      <c r="BB78" s="157">
        <v>11.178320602670681</v>
      </c>
    </row>
    <row r="79" spans="1:54" ht="13.5" customHeight="1" x14ac:dyDescent="0.3">
      <c r="A79" s="103" t="s">
        <v>141</v>
      </c>
      <c r="B79" s="123" t="s">
        <v>142</v>
      </c>
      <c r="C79" s="18">
        <v>0.95095627252838955</v>
      </c>
      <c r="D79" s="16">
        <v>4.6841650534736488</v>
      </c>
      <c r="E79" s="16">
        <v>4.0143344445410492</v>
      </c>
      <c r="F79" s="16">
        <v>4.3701125906234353</v>
      </c>
      <c r="G79" s="16">
        <v>5.1249482113100839</v>
      </c>
      <c r="H79" s="16">
        <v>8.4029947019051718</v>
      </c>
      <c r="I79" s="16">
        <v>6.9828836588524865</v>
      </c>
      <c r="J79" s="16">
        <v>7.9893630410147836</v>
      </c>
      <c r="K79" s="16">
        <v>7.7596139423270074</v>
      </c>
      <c r="L79" s="16">
        <v>6.700188188104562</v>
      </c>
      <c r="M79" s="16">
        <v>7.0768069018951678</v>
      </c>
      <c r="N79" s="47">
        <v>9.5441470644611854</v>
      </c>
      <c r="O79" s="47">
        <v>10.421712050887734</v>
      </c>
      <c r="P79" s="47">
        <v>13.440961154344137</v>
      </c>
      <c r="Q79" s="47">
        <v>13.713786619938602</v>
      </c>
      <c r="R79" s="47">
        <v>13.352623494688018</v>
      </c>
      <c r="S79" s="47">
        <v>13.561952510460046</v>
      </c>
      <c r="T79" s="47">
        <v>11.053661406010477</v>
      </c>
      <c r="U79" s="47">
        <v>11.0552081021074</v>
      </c>
      <c r="V79" s="47">
        <v>7.7729025885592762</v>
      </c>
      <c r="W79" s="47">
        <v>10.579570179003554</v>
      </c>
      <c r="X79" s="47">
        <v>8.5259234759031699</v>
      </c>
      <c r="Y79" s="47">
        <v>7.6019893590920873</v>
      </c>
      <c r="Z79" s="47">
        <v>6.4733638902777102</v>
      </c>
      <c r="AA79" s="47">
        <v>5.590766159219271</v>
      </c>
      <c r="AB79" s="47">
        <v>2.7845688030013775</v>
      </c>
      <c r="AC79" s="47">
        <v>3.5534008706485736</v>
      </c>
      <c r="AD79" s="47">
        <v>2.9917114761687742</v>
      </c>
      <c r="AE79" s="47">
        <v>3.0902765395733667</v>
      </c>
      <c r="AF79" s="47">
        <v>8.1775876665088845</v>
      </c>
      <c r="AG79" s="47">
        <v>8.1760810478146482</v>
      </c>
      <c r="AH79" s="47">
        <v>8.0078432288474062</v>
      </c>
      <c r="AI79" s="47">
        <v>7.4910133089501869</v>
      </c>
      <c r="AJ79" s="47">
        <v>8.5039252495220978</v>
      </c>
      <c r="AK79" s="158">
        <v>6.9206181737702366</v>
      </c>
      <c r="AL79" s="158">
        <v>7.2329005141132683</v>
      </c>
      <c r="AM79" s="158">
        <v>6.737492180546468</v>
      </c>
      <c r="AN79" s="158">
        <v>7.3611221740414976</v>
      </c>
      <c r="AO79" s="158">
        <v>6.6955104042323228</v>
      </c>
      <c r="AP79" s="158">
        <v>7.4023588544302186</v>
      </c>
      <c r="AQ79" s="158">
        <v>7.4023588544302186</v>
      </c>
      <c r="AR79" s="158">
        <v>1.4200546836671464</v>
      </c>
      <c r="AS79" s="158">
        <v>1.1160905486463832</v>
      </c>
      <c r="AT79" s="158">
        <v>2.363145968338884</v>
      </c>
      <c r="AU79" s="158">
        <v>2.7686249293080891</v>
      </c>
      <c r="AV79" s="158">
        <v>2.9647815039832892</v>
      </c>
      <c r="AW79" s="158">
        <v>2.6438376730215936</v>
      </c>
      <c r="AX79" s="158">
        <v>2.7613175177747138</v>
      </c>
      <c r="AY79" s="158">
        <v>2.762336537183657</v>
      </c>
      <c r="AZ79" s="158">
        <v>4.13208064429584</v>
      </c>
      <c r="BA79" s="158">
        <v>4.235907500752063</v>
      </c>
      <c r="BB79" s="158">
        <v>3.7916141826261196</v>
      </c>
    </row>
    <row r="80" spans="1:54" ht="13.5" customHeight="1" x14ac:dyDescent="0.3">
      <c r="A80" s="103" t="s">
        <v>143</v>
      </c>
      <c r="B80" s="123" t="s">
        <v>144</v>
      </c>
      <c r="C80" s="18">
        <v>1.072123350656935</v>
      </c>
      <c r="D80" s="16">
        <v>4.2134820825067862</v>
      </c>
      <c r="E80" s="16">
        <v>6.8642388341237535</v>
      </c>
      <c r="F80" s="16">
        <v>1.9476786052193802</v>
      </c>
      <c r="G80" s="16">
        <v>-2.9163500053745395</v>
      </c>
      <c r="H80" s="16">
        <v>-3.0914237541474563</v>
      </c>
      <c r="I80" s="16">
        <v>-5.0814281133741446</v>
      </c>
      <c r="J80" s="16">
        <v>5.9820511353963184</v>
      </c>
      <c r="K80" s="16">
        <v>3.4610856651047754</v>
      </c>
      <c r="L80" s="16">
        <v>1.6123155949706103</v>
      </c>
      <c r="M80" s="16">
        <v>1.4963525506218645</v>
      </c>
      <c r="N80" s="47">
        <v>-2.3345952604710476</v>
      </c>
      <c r="O80" s="47">
        <v>1.7438109617648649</v>
      </c>
      <c r="P80" s="47">
        <v>3.7266009723301039</v>
      </c>
      <c r="Q80" s="47">
        <v>3.8956454420704603</v>
      </c>
      <c r="R80" s="47">
        <v>4.8936094634579206</v>
      </c>
      <c r="S80" s="47">
        <v>6.4953691437480643</v>
      </c>
      <c r="T80" s="47">
        <v>7.1876765062523589</v>
      </c>
      <c r="U80" s="47">
        <v>8.571416641451421</v>
      </c>
      <c r="V80" s="47">
        <v>5.3737303248860115</v>
      </c>
      <c r="W80" s="47">
        <v>1.9023637138148501</v>
      </c>
      <c r="X80" s="47">
        <v>2.2131245483459168</v>
      </c>
      <c r="Y80" s="47">
        <v>1.0281547608341839</v>
      </c>
      <c r="Z80" s="47">
        <v>4.7008125046563265</v>
      </c>
      <c r="AA80" s="47">
        <v>6.6927352948877399</v>
      </c>
      <c r="AB80" s="47">
        <v>-0.76246689011529156</v>
      </c>
      <c r="AC80" s="47">
        <v>4.8870283165679069</v>
      </c>
      <c r="AD80" s="47">
        <v>2.4850872775716795</v>
      </c>
      <c r="AE80" s="47">
        <v>0.10546636155643796</v>
      </c>
      <c r="AF80" s="47">
        <v>-6.0385686423520184</v>
      </c>
      <c r="AG80" s="47">
        <v>-5.4838043381006116</v>
      </c>
      <c r="AH80" s="47">
        <v>-5.2601719880706099</v>
      </c>
      <c r="AI80" s="47">
        <v>-10.266078503002419</v>
      </c>
      <c r="AJ80" s="47">
        <v>-1.3531182442656444</v>
      </c>
      <c r="AK80" s="158">
        <v>-4.9657286840930652</v>
      </c>
      <c r="AL80" s="158">
        <v>-4.9657286840930652</v>
      </c>
      <c r="AM80" s="158">
        <v>-7.1374042151229844</v>
      </c>
      <c r="AN80" s="158">
        <v>-3.9326059898241539</v>
      </c>
      <c r="AO80" s="158">
        <v>-9.2549404580182681</v>
      </c>
      <c r="AP80" s="158">
        <v>-8.0116888387786673</v>
      </c>
      <c r="AQ80" s="158">
        <v>-8.4959626392894734</v>
      </c>
      <c r="AR80" s="158">
        <v>-2.4133000710020838</v>
      </c>
      <c r="AS80" s="158">
        <v>-2.9860867485780744</v>
      </c>
      <c r="AT80" s="158">
        <v>-2.4136814020346264</v>
      </c>
      <c r="AU80" s="158">
        <v>4.3366162271758952</v>
      </c>
      <c r="AV80" s="158">
        <v>-4.9268155700995777</v>
      </c>
      <c r="AW80" s="158">
        <v>-2.121324430346732</v>
      </c>
      <c r="AX80" s="158">
        <v>-4.7852874529324936</v>
      </c>
      <c r="AY80" s="158">
        <v>-1.1457554309358642</v>
      </c>
      <c r="AZ80" s="158">
        <v>18.600788885521297</v>
      </c>
      <c r="BA80" s="158">
        <v>18.600788885521297</v>
      </c>
      <c r="BB80" s="158">
        <v>18.416282821111537</v>
      </c>
    </row>
    <row r="81" spans="1:56" ht="13.5" customHeight="1" x14ac:dyDescent="0.3">
      <c r="A81" s="105" t="s">
        <v>145</v>
      </c>
      <c r="B81" s="121" t="s">
        <v>146</v>
      </c>
      <c r="C81" s="41">
        <v>5.8084682578235993</v>
      </c>
      <c r="D81" s="40">
        <v>4.4231904370367658</v>
      </c>
      <c r="E81" s="40">
        <v>4.9483689032705342</v>
      </c>
      <c r="F81" s="40">
        <v>4.9159780289593158</v>
      </c>
      <c r="G81" s="40">
        <v>4.3124274138266401</v>
      </c>
      <c r="H81" s="40">
        <v>3.7837937298539117</v>
      </c>
      <c r="I81" s="40">
        <v>4.1555067194008188</v>
      </c>
      <c r="J81" s="40">
        <v>4.6075293966932946</v>
      </c>
      <c r="K81" s="40">
        <v>4.5273627952981315</v>
      </c>
      <c r="L81" s="40">
        <v>4.9542959945194127</v>
      </c>
      <c r="M81" s="40">
        <v>5.9781947649083804</v>
      </c>
      <c r="N81" s="48">
        <v>4.413821504946668</v>
      </c>
      <c r="O81" s="48">
        <v>5.8115646849388582</v>
      </c>
      <c r="P81" s="48">
        <v>1.2869791701529465</v>
      </c>
      <c r="Q81" s="48">
        <v>1.8553989245115616</v>
      </c>
      <c r="R81" s="48">
        <v>1.662082434390058</v>
      </c>
      <c r="S81" s="48">
        <v>1.953051916992905</v>
      </c>
      <c r="T81" s="48">
        <v>1.7976883919365463</v>
      </c>
      <c r="U81" s="48">
        <v>0.85794002376032097</v>
      </c>
      <c r="V81" s="48">
        <v>1.4110123841777096</v>
      </c>
      <c r="W81" s="48">
        <v>1.4342098102095662</v>
      </c>
      <c r="X81" s="48">
        <v>1.3808685873967619</v>
      </c>
      <c r="Y81" s="48">
        <v>9.3538853167601133E-2</v>
      </c>
      <c r="Z81" s="48">
        <v>1.5514411295621642</v>
      </c>
      <c r="AA81" s="48">
        <v>-0.36700862125138656</v>
      </c>
      <c r="AB81" s="48">
        <v>7.6905080928876686</v>
      </c>
      <c r="AC81" s="48">
        <v>6.246926526716706</v>
      </c>
      <c r="AD81" s="48">
        <v>6.4325488319551027</v>
      </c>
      <c r="AE81" s="48">
        <v>5.8411239998101365</v>
      </c>
      <c r="AF81" s="48">
        <v>6.2499629278898396</v>
      </c>
      <c r="AG81" s="48">
        <v>6.8105689484885232</v>
      </c>
      <c r="AH81" s="48">
        <v>6.2280195819017337</v>
      </c>
      <c r="AI81" s="48">
        <v>6.2406114111492883</v>
      </c>
      <c r="AJ81" s="48">
        <v>5.2406481592633014</v>
      </c>
      <c r="AK81" s="157">
        <v>4.9008983521278964</v>
      </c>
      <c r="AL81" s="157">
        <v>4.7793576804264291</v>
      </c>
      <c r="AM81" s="157">
        <v>5.5173442660632048</v>
      </c>
      <c r="AN81" s="157">
        <v>6.466390992385513</v>
      </c>
      <c r="AO81" s="157">
        <v>7.4617595990389418</v>
      </c>
      <c r="AP81" s="157">
        <v>7.0751676039485716</v>
      </c>
      <c r="AQ81" s="157">
        <v>7.6324269626515644</v>
      </c>
      <c r="AR81" s="157">
        <v>7.2061701257281072</v>
      </c>
      <c r="AS81" s="157">
        <v>7.0660554981785992</v>
      </c>
      <c r="AT81" s="157">
        <v>6.5421074493490892</v>
      </c>
      <c r="AU81" s="157">
        <v>6.2082586389628176</v>
      </c>
      <c r="AV81" s="157">
        <v>7.1289718053455573</v>
      </c>
      <c r="AW81" s="157">
        <v>7.3935378763881516</v>
      </c>
      <c r="AX81" s="157">
        <v>7.2643220415697982</v>
      </c>
      <c r="AY81" s="157">
        <v>7.1636514796382187</v>
      </c>
      <c r="AZ81" s="157">
        <v>-0.10057025587450141</v>
      </c>
      <c r="BA81" s="157">
        <v>9.9027252537680965E-2</v>
      </c>
      <c r="BB81" s="157">
        <v>0.34016113723428987</v>
      </c>
    </row>
    <row r="82" spans="1:56" ht="13.5" customHeight="1" x14ac:dyDescent="0.3">
      <c r="A82" s="103" t="s">
        <v>147</v>
      </c>
      <c r="B82" s="123" t="s">
        <v>148</v>
      </c>
      <c r="C82" s="18">
        <v>1.3602969517043966</v>
      </c>
      <c r="D82" s="16">
        <v>7.58582629874671</v>
      </c>
      <c r="E82" s="16">
        <v>8.0372952298696703</v>
      </c>
      <c r="F82" s="16">
        <v>7.9074261880820274</v>
      </c>
      <c r="G82" s="16">
        <v>5.5081732752688737</v>
      </c>
      <c r="H82" s="16">
        <v>4.8854395815912284</v>
      </c>
      <c r="I82" s="16">
        <v>6.2344233865800902</v>
      </c>
      <c r="J82" s="16">
        <v>5.4041560278461418</v>
      </c>
      <c r="K82" s="16">
        <v>5.557510167264951</v>
      </c>
      <c r="L82" s="16">
        <v>5.7464219448286116</v>
      </c>
      <c r="M82" s="16">
        <v>4.0094028593832434</v>
      </c>
      <c r="N82" s="47">
        <v>2.3575640676518361</v>
      </c>
      <c r="O82" s="47">
        <v>3.53397607913233</v>
      </c>
      <c r="P82" s="47">
        <v>1.4139060502458989</v>
      </c>
      <c r="Q82" s="47">
        <v>3.4095464250536196</v>
      </c>
      <c r="R82" s="47">
        <v>3.2191893216412666</v>
      </c>
      <c r="S82" s="47">
        <v>4.1660994356768697</v>
      </c>
      <c r="T82" s="47">
        <v>3.4597090985172514</v>
      </c>
      <c r="U82" s="47">
        <v>0.37691623958085074</v>
      </c>
      <c r="V82" s="47">
        <v>3.4110251422942497</v>
      </c>
      <c r="W82" s="47">
        <v>3.5011490104281506</v>
      </c>
      <c r="X82" s="47">
        <v>3.393147071959433</v>
      </c>
      <c r="Y82" s="47">
        <v>3.3975980814489475</v>
      </c>
      <c r="Z82" s="47">
        <v>4.7645055551612359</v>
      </c>
      <c r="AA82" s="47">
        <v>2.2694936317802217</v>
      </c>
      <c r="AB82" s="47">
        <v>3.4782196131772309</v>
      </c>
      <c r="AC82" s="47">
        <v>3.630341418339782</v>
      </c>
      <c r="AD82" s="47">
        <v>2.9589793539704488</v>
      </c>
      <c r="AE82" s="47">
        <v>0.92107523715058903</v>
      </c>
      <c r="AF82" s="47">
        <v>1.7156750639369989</v>
      </c>
      <c r="AG82" s="47">
        <v>3.3681914375899282</v>
      </c>
      <c r="AH82" s="47">
        <v>1.2169188217137759</v>
      </c>
      <c r="AI82" s="47">
        <v>2.3042417663755401</v>
      </c>
      <c r="AJ82" s="47">
        <v>1.860619062395628</v>
      </c>
      <c r="AK82" s="158">
        <v>3.1603528603239681</v>
      </c>
      <c r="AL82" s="158">
        <v>2.1207348938792308</v>
      </c>
      <c r="AM82" s="158">
        <v>3.4469969071354285</v>
      </c>
      <c r="AN82" s="158">
        <v>2.8590626463239346</v>
      </c>
      <c r="AO82" s="158">
        <v>1.7052034676764265</v>
      </c>
      <c r="AP82" s="158">
        <v>1.9860157010164841</v>
      </c>
      <c r="AQ82" s="158">
        <v>3.759116225921872</v>
      </c>
      <c r="AR82" s="158">
        <v>2.5029664688886584</v>
      </c>
      <c r="AS82" s="158">
        <v>3.163363273186178</v>
      </c>
      <c r="AT82" s="158">
        <v>3.4725951410060816</v>
      </c>
      <c r="AU82" s="158">
        <v>0.51454759831256069</v>
      </c>
      <c r="AV82" s="158">
        <v>0.23726969511635332</v>
      </c>
      <c r="AW82" s="158">
        <v>-0.91890172525435787</v>
      </c>
      <c r="AX82" s="158">
        <v>0.17422499961723759</v>
      </c>
      <c r="AY82" s="158">
        <v>0.46246922357218523</v>
      </c>
      <c r="AZ82" s="158">
        <v>0.55045421305028697</v>
      </c>
      <c r="BA82" s="158">
        <v>0.94912704804804093</v>
      </c>
      <c r="BB82" s="158">
        <v>2.2308565019486082</v>
      </c>
    </row>
    <row r="83" spans="1:56" ht="13.5" customHeight="1" x14ac:dyDescent="0.3">
      <c r="A83" s="103" t="s">
        <v>149</v>
      </c>
      <c r="B83" s="123" t="s">
        <v>150</v>
      </c>
      <c r="C83" s="18">
        <v>0.97651704509367976</v>
      </c>
      <c r="D83" s="16">
        <v>0.20329357916592983</v>
      </c>
      <c r="E83" s="16">
        <v>2.6862092432903211</v>
      </c>
      <c r="F83" s="16">
        <v>2.6398887366212165</v>
      </c>
      <c r="G83" s="16">
        <v>2.3412695818391995</v>
      </c>
      <c r="H83" s="16">
        <v>8.971785088662898E-2</v>
      </c>
      <c r="I83" s="16">
        <v>0.38239870379624108</v>
      </c>
      <c r="J83" s="16">
        <v>4.2773225373686614</v>
      </c>
      <c r="K83" s="16">
        <v>3.5835323863006465</v>
      </c>
      <c r="L83" s="16">
        <v>5.8736660681647237</v>
      </c>
      <c r="M83" s="16">
        <v>7.0805233983954423</v>
      </c>
      <c r="N83" s="47">
        <v>7.5977046739601661</v>
      </c>
      <c r="O83" s="47">
        <v>6.7947310874662605</v>
      </c>
      <c r="P83" s="47">
        <v>5.7968574478130677</v>
      </c>
      <c r="Q83" s="47">
        <v>6.3563691233954955</v>
      </c>
      <c r="R83" s="47">
        <v>5.3885447835877898</v>
      </c>
      <c r="S83" s="47">
        <v>5.7489538224776027</v>
      </c>
      <c r="T83" s="47">
        <v>5.8680782470250392</v>
      </c>
      <c r="U83" s="47">
        <v>4.6857342056483446</v>
      </c>
      <c r="V83" s="47">
        <v>3.449722622539781</v>
      </c>
      <c r="W83" s="47">
        <v>3.455170943550371</v>
      </c>
      <c r="X83" s="47">
        <v>3.2783747352534078</v>
      </c>
      <c r="Y83" s="47">
        <v>2.6478269509694599</v>
      </c>
      <c r="Z83" s="47">
        <v>2.3289893070715664</v>
      </c>
      <c r="AA83" s="47">
        <v>1.6152476180548661</v>
      </c>
      <c r="AB83" s="47">
        <v>1.9404693944735243</v>
      </c>
      <c r="AC83" s="47">
        <v>2.5307051132580085</v>
      </c>
      <c r="AD83" s="47">
        <v>4.5506881328109614</v>
      </c>
      <c r="AE83" s="47">
        <v>4.126998195938711</v>
      </c>
      <c r="AF83" s="47">
        <v>5.3382757935513041</v>
      </c>
      <c r="AG83" s="47">
        <v>6.1433003770037402</v>
      </c>
      <c r="AH83" s="47">
        <v>5.9309656865048197</v>
      </c>
      <c r="AI83" s="47">
        <v>4.4912484527486924</v>
      </c>
      <c r="AJ83" s="47">
        <v>-0.71334748548196103</v>
      </c>
      <c r="AK83" s="158">
        <v>-4.5998080535179611</v>
      </c>
      <c r="AL83" s="158">
        <v>-3.7954459917214223</v>
      </c>
      <c r="AM83" s="158">
        <v>-1.4789174871744279</v>
      </c>
      <c r="AN83" s="158">
        <v>-1.9783933071911122</v>
      </c>
      <c r="AO83" s="158">
        <v>-3.6512641773521182</v>
      </c>
      <c r="AP83" s="158">
        <v>-6.1961869258344677</v>
      </c>
      <c r="AQ83" s="158">
        <v>-5.404348600771641</v>
      </c>
      <c r="AR83" s="158">
        <v>-6.0743155330101644</v>
      </c>
      <c r="AS83" s="158">
        <v>-7.8598341943118584</v>
      </c>
      <c r="AT83" s="158">
        <v>-11.265533233199648</v>
      </c>
      <c r="AU83" s="158">
        <v>-8.9727507545625969</v>
      </c>
      <c r="AV83" s="158">
        <v>-3.6540428913655489</v>
      </c>
      <c r="AW83" s="158">
        <v>-0.49540099605393095</v>
      </c>
      <c r="AX83" s="158">
        <v>-3.0330649051397671</v>
      </c>
      <c r="AY83" s="158">
        <v>-3.9080811923423653</v>
      </c>
      <c r="AZ83" s="158">
        <v>-3.3310686987710483</v>
      </c>
      <c r="BA83" s="158">
        <v>-2.6077897828325973</v>
      </c>
      <c r="BB83" s="158">
        <v>-2.9789453358562241</v>
      </c>
    </row>
    <row r="84" spans="1:56" ht="13.5" customHeight="1" x14ac:dyDescent="0.3">
      <c r="A84" s="103">
        <v>12.4</v>
      </c>
      <c r="B84" s="123" t="s">
        <v>151</v>
      </c>
      <c r="C84" s="18">
        <v>0.94663230561544465</v>
      </c>
      <c r="D84" s="16">
        <v>1.996633779313072</v>
      </c>
      <c r="E84" s="16">
        <v>1.996633779313072</v>
      </c>
      <c r="F84" s="16">
        <v>1.9966337793131146</v>
      </c>
      <c r="G84" s="16">
        <v>1.9966337793131146</v>
      </c>
      <c r="H84" s="16">
        <v>1.9966337793131146</v>
      </c>
      <c r="I84" s="16">
        <v>1.9966337793131146</v>
      </c>
      <c r="J84" s="16">
        <v>1.9966337793131146</v>
      </c>
      <c r="K84" s="16">
        <v>1.9966337793131146</v>
      </c>
      <c r="L84" s="16">
        <v>1.9966337793131146</v>
      </c>
      <c r="M84" s="16">
        <v>1.9966337793131146</v>
      </c>
      <c r="N84" s="47">
        <v>1.9966337793131146</v>
      </c>
      <c r="O84" s="47">
        <v>1.9966337793131146</v>
      </c>
      <c r="P84" s="47">
        <v>-18.99874127252609</v>
      </c>
      <c r="Q84" s="47">
        <v>-18.998741272526075</v>
      </c>
      <c r="R84" s="47">
        <v>-18.998741272526132</v>
      </c>
      <c r="S84" s="47">
        <v>-18.998741272526132</v>
      </c>
      <c r="T84" s="47">
        <v>-18.998741272526132</v>
      </c>
      <c r="U84" s="47">
        <v>-18.998741272526132</v>
      </c>
      <c r="V84" s="47">
        <v>-18.950832145886523</v>
      </c>
      <c r="W84" s="47">
        <v>-18.998741272526132</v>
      </c>
      <c r="X84" s="47">
        <v>-18.998741272526132</v>
      </c>
      <c r="Y84" s="47">
        <v>-18.950832145886523</v>
      </c>
      <c r="Z84" s="47">
        <v>-18.950832145886523</v>
      </c>
      <c r="AA84" s="47">
        <v>-19.086695189442494</v>
      </c>
      <c r="AB84" s="47">
        <v>9.1694869490144697</v>
      </c>
      <c r="AC84" s="47">
        <v>9.17010162571124</v>
      </c>
      <c r="AD84" s="47">
        <v>9.2870969376958215</v>
      </c>
      <c r="AE84" s="47">
        <v>9.2870969376958215</v>
      </c>
      <c r="AF84" s="47">
        <v>9.2871334585610015</v>
      </c>
      <c r="AG84" s="47">
        <v>9.2881557391151688</v>
      </c>
      <c r="AH84" s="47">
        <v>9.2881557391151688</v>
      </c>
      <c r="AI84" s="47">
        <v>9.2881557391151688</v>
      </c>
      <c r="AJ84" s="47">
        <v>9.2881557391151688</v>
      </c>
      <c r="AK84" s="158">
        <v>9.2881557391151688</v>
      </c>
      <c r="AL84" s="158">
        <v>9.2881557391151688</v>
      </c>
      <c r="AM84" s="158">
        <v>9.2881557391151688</v>
      </c>
      <c r="AN84" s="158">
        <v>0</v>
      </c>
      <c r="AO84" s="158">
        <v>0</v>
      </c>
      <c r="AP84" s="158">
        <v>0</v>
      </c>
      <c r="AQ84" s="158">
        <v>0</v>
      </c>
      <c r="AR84" s="158">
        <v>0</v>
      </c>
      <c r="AS84" s="158">
        <v>0</v>
      </c>
      <c r="AT84" s="158">
        <v>0</v>
      </c>
      <c r="AU84" s="158">
        <v>0</v>
      </c>
      <c r="AV84" s="158">
        <v>0</v>
      </c>
      <c r="AW84" s="158">
        <v>0</v>
      </c>
      <c r="AX84" s="158">
        <v>0</v>
      </c>
      <c r="AY84" s="158">
        <v>0</v>
      </c>
      <c r="AZ84" s="158">
        <v>0</v>
      </c>
      <c r="BA84" s="158">
        <v>0</v>
      </c>
      <c r="BB84" s="158">
        <v>0</v>
      </c>
    </row>
    <row r="85" spans="1:56" ht="13.5" customHeight="1" x14ac:dyDescent="0.3">
      <c r="A85" s="103" t="s">
        <v>152</v>
      </c>
      <c r="B85" s="123" t="s">
        <v>153</v>
      </c>
      <c r="C85" s="18">
        <v>1.1001943300159827</v>
      </c>
      <c r="D85" s="16">
        <v>7.9085470218496425</v>
      </c>
      <c r="E85" s="16">
        <v>7.9085470218496425</v>
      </c>
      <c r="F85" s="16">
        <v>7.9085470218496425</v>
      </c>
      <c r="G85" s="16">
        <v>7.9085470218496425</v>
      </c>
      <c r="H85" s="16">
        <v>7.9085470218496425</v>
      </c>
      <c r="I85" s="16">
        <v>7.9085470218496425</v>
      </c>
      <c r="J85" s="16">
        <v>7.9085470218496425</v>
      </c>
      <c r="K85" s="16">
        <v>7.9085470218496425</v>
      </c>
      <c r="L85" s="16">
        <v>7.9085470218496425</v>
      </c>
      <c r="M85" s="16">
        <v>7.9085470218496425</v>
      </c>
      <c r="N85" s="47">
        <v>7.9085470218496425</v>
      </c>
      <c r="O85" s="47">
        <v>7.9085470218496425</v>
      </c>
      <c r="P85" s="47">
        <v>7.1027623433349731</v>
      </c>
      <c r="Q85" s="47">
        <v>7.1027623433349731</v>
      </c>
      <c r="R85" s="47">
        <v>7.1027623433349731</v>
      </c>
      <c r="S85" s="47">
        <v>7.1027623433349731</v>
      </c>
      <c r="T85" s="47">
        <v>7.1027623433349731</v>
      </c>
      <c r="U85" s="47">
        <v>7.1027623433349731</v>
      </c>
      <c r="V85" s="47">
        <v>7.1027623433349731</v>
      </c>
      <c r="W85" s="47">
        <v>7.1027623433349731</v>
      </c>
      <c r="X85" s="47">
        <v>7.1027623433349731</v>
      </c>
      <c r="Y85" s="47">
        <v>7.1027623433349731</v>
      </c>
      <c r="Z85" s="47">
        <v>7.1027623433349731</v>
      </c>
      <c r="AA85" s="47">
        <v>7.1027623433349731</v>
      </c>
      <c r="AB85" s="47">
        <v>17.105219144751075</v>
      </c>
      <c r="AC85" s="47">
        <v>10.702125151401191</v>
      </c>
      <c r="AD85" s="47">
        <v>10.702125151401191</v>
      </c>
      <c r="AE85" s="47">
        <v>10.702125151401191</v>
      </c>
      <c r="AF85" s="47">
        <v>10.702125151401191</v>
      </c>
      <c r="AG85" s="47">
        <v>10.702125151401191</v>
      </c>
      <c r="AH85" s="47">
        <v>10.702125151401191</v>
      </c>
      <c r="AI85" s="47">
        <v>10.702125151401191</v>
      </c>
      <c r="AJ85" s="47">
        <v>10.702125151401191</v>
      </c>
      <c r="AK85" s="158">
        <v>10.702125151401191</v>
      </c>
      <c r="AL85" s="158">
        <v>10.702125151401191</v>
      </c>
      <c r="AM85" s="158">
        <v>10.702125151401191</v>
      </c>
      <c r="AN85" s="158">
        <v>20.230615679007485</v>
      </c>
      <c r="AO85" s="158">
        <v>27.184844714973394</v>
      </c>
      <c r="AP85" s="158">
        <v>27.184844714973394</v>
      </c>
      <c r="AQ85" s="158">
        <v>27.184844714973394</v>
      </c>
      <c r="AR85" s="158">
        <v>27.184844714973394</v>
      </c>
      <c r="AS85" s="158">
        <v>27.184844714973394</v>
      </c>
      <c r="AT85" s="158">
        <v>27.184844714973394</v>
      </c>
      <c r="AU85" s="158">
        <v>27.184844714973394</v>
      </c>
      <c r="AV85" s="158">
        <v>27.184844714973394</v>
      </c>
      <c r="AW85" s="158">
        <v>27.184844714973394</v>
      </c>
      <c r="AX85" s="158">
        <v>27.184844714973394</v>
      </c>
      <c r="AY85" s="158">
        <v>27.184844714973394</v>
      </c>
      <c r="AZ85" s="158">
        <v>0</v>
      </c>
      <c r="BA85" s="158">
        <v>0</v>
      </c>
      <c r="BB85" s="158">
        <v>0</v>
      </c>
    </row>
    <row r="86" spans="1:56" ht="13.5" customHeight="1" x14ac:dyDescent="0.3">
      <c r="A86" s="103" t="s">
        <v>154</v>
      </c>
      <c r="B86" s="109" t="s">
        <v>155</v>
      </c>
      <c r="C86" s="18">
        <v>1.4248276253940955</v>
      </c>
      <c r="D86" s="16">
        <v>2.3867321147208713</v>
      </c>
      <c r="E86" s="16">
        <v>2.3867321147208713</v>
      </c>
      <c r="F86" s="16">
        <v>2.3867321147208713</v>
      </c>
      <c r="G86" s="16">
        <v>2.3867321147208713</v>
      </c>
      <c r="H86" s="16">
        <v>2.3867321147208713</v>
      </c>
      <c r="I86" s="16">
        <v>2.3867321147208713</v>
      </c>
      <c r="J86" s="16">
        <v>2.3867321147208713</v>
      </c>
      <c r="K86" s="16">
        <v>2.3867321147208713</v>
      </c>
      <c r="L86" s="16">
        <v>2.3867321147208713</v>
      </c>
      <c r="M86" s="16">
        <v>7.6473656283152991</v>
      </c>
      <c r="N86" s="47">
        <v>2.3867321147208713</v>
      </c>
      <c r="O86" s="49">
        <v>7.6473656283152991</v>
      </c>
      <c r="P86" s="49">
        <v>3.5719786254816626</v>
      </c>
      <c r="Q86" s="49">
        <v>3.5719786254816626</v>
      </c>
      <c r="R86" s="49">
        <v>3.5719786254816626</v>
      </c>
      <c r="S86" s="49">
        <v>3.5719786254816626</v>
      </c>
      <c r="T86" s="49">
        <v>3.5719786254816626</v>
      </c>
      <c r="U86" s="49">
        <v>3.5719786254816626</v>
      </c>
      <c r="V86" s="49">
        <v>3.5719786254816626</v>
      </c>
      <c r="W86" s="49">
        <v>3.5719786254816626</v>
      </c>
      <c r="X86" s="49">
        <v>3.5719786254816626</v>
      </c>
      <c r="Y86" s="49">
        <v>-1.4894942554039403</v>
      </c>
      <c r="Z86" s="49">
        <v>3.5719786254816626</v>
      </c>
      <c r="AA86" s="49">
        <v>-1.4894942554039403</v>
      </c>
      <c r="AB86" s="49">
        <v>5.7233787468401687</v>
      </c>
      <c r="AC86" s="49">
        <v>5.7233787468401687</v>
      </c>
      <c r="AD86" s="49">
        <v>5.7233787468401687</v>
      </c>
      <c r="AE86" s="49">
        <v>5.7233787468401687</v>
      </c>
      <c r="AF86" s="49">
        <v>5.7233787468401687</v>
      </c>
      <c r="AG86" s="49">
        <v>5.7233787468401687</v>
      </c>
      <c r="AH86" s="49">
        <v>5.7233787468401687</v>
      </c>
      <c r="AI86" s="49">
        <v>5.7233787468401687</v>
      </c>
      <c r="AJ86" s="49">
        <v>5.7233787468401687</v>
      </c>
      <c r="AK86" s="159">
        <v>5.7233787468401687</v>
      </c>
      <c r="AL86" s="159">
        <v>5.7233787468401687</v>
      </c>
      <c r="AM86" s="159">
        <v>5.7233787468401687</v>
      </c>
      <c r="AN86" s="159">
        <v>3.0876954538193928</v>
      </c>
      <c r="AO86" s="159">
        <v>3.0876954538193928</v>
      </c>
      <c r="AP86" s="159">
        <v>3.0876954538193928</v>
      </c>
      <c r="AQ86" s="159">
        <v>3.0876954538193928</v>
      </c>
      <c r="AR86" s="159">
        <v>3.0876954538193928</v>
      </c>
      <c r="AS86" s="159">
        <v>3.0876954538193928</v>
      </c>
      <c r="AT86" s="159">
        <v>3.0876954538193928</v>
      </c>
      <c r="AU86" s="159">
        <v>3.0876954538193928</v>
      </c>
      <c r="AV86" s="159">
        <v>3.0876954538193928</v>
      </c>
      <c r="AW86" s="159">
        <v>3.0876954538193928</v>
      </c>
      <c r="AX86" s="159">
        <v>3.0876954538193928</v>
      </c>
      <c r="AY86" s="159">
        <v>3.0876954538193928</v>
      </c>
      <c r="AZ86" s="159">
        <v>1.1831268643352786</v>
      </c>
      <c r="BA86" s="159">
        <v>1.1831268643352786</v>
      </c>
      <c r="BB86" s="159">
        <v>1.1831268643352786</v>
      </c>
    </row>
    <row r="87" spans="1:56" ht="13.5" customHeight="1" x14ac:dyDescent="0.3">
      <c r="A87" s="106"/>
      <c r="B87" s="123"/>
      <c r="C87" s="54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63"/>
      <c r="AL87" s="152"/>
      <c r="AN87" s="152"/>
      <c r="AS87" s="152"/>
      <c r="AT87" s="152"/>
      <c r="AZ87" s="152"/>
    </row>
    <row r="88" spans="1:56" ht="13.5" customHeight="1" x14ac:dyDescent="0.3">
      <c r="A88" s="107"/>
      <c r="B88" s="123"/>
      <c r="C88" s="57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4"/>
      <c r="O88" s="69"/>
      <c r="P88" s="69"/>
      <c r="AL88" s="152"/>
      <c r="AN88" s="152"/>
      <c r="AS88" s="152"/>
      <c r="AT88" s="152"/>
      <c r="AZ88" s="152"/>
    </row>
    <row r="89" spans="1:56" ht="13.5" customHeight="1" x14ac:dyDescent="0.3">
      <c r="A89" s="101" t="str">
        <f>A10</f>
        <v xml:space="preserve"> 01.</v>
      </c>
      <c r="B89" s="139" t="str">
        <f>B10</f>
        <v xml:space="preserve">FOOD AND NON-ALCOHOLIC BEVERAGES </v>
      </c>
      <c r="C89" s="19">
        <v>12.277689851552614</v>
      </c>
      <c r="D89" s="16">
        <v>3.2296130651304367</v>
      </c>
      <c r="E89" s="16">
        <v>3.2644918575933701</v>
      </c>
      <c r="F89" s="16">
        <v>3.5712813315781631</v>
      </c>
      <c r="G89" s="16">
        <v>3.4392086003635569</v>
      </c>
      <c r="H89" s="16">
        <v>3.5503689082197099</v>
      </c>
      <c r="I89" s="16">
        <v>3.7650755426014655</v>
      </c>
      <c r="J89" s="16">
        <v>3.406864758250876</v>
      </c>
      <c r="K89" s="16">
        <v>4.006069477913087</v>
      </c>
      <c r="L89" s="16">
        <v>3.3592329519923254</v>
      </c>
      <c r="M89" s="16">
        <v>4.9982797098024037</v>
      </c>
      <c r="N89" s="47">
        <v>5.4784300629265488</v>
      </c>
      <c r="O89" s="47">
        <v>5.5254568467605054</v>
      </c>
      <c r="P89" s="47">
        <v>6.5498308905182228</v>
      </c>
      <c r="Q89" s="76">
        <v>5.6837794696499344</v>
      </c>
      <c r="R89" s="76">
        <v>6.0595533870516221</v>
      </c>
      <c r="S89" s="76">
        <v>5.6664687469533845</v>
      </c>
      <c r="T89" s="76">
        <v>4.2553198240937746</v>
      </c>
      <c r="U89" s="76">
        <v>2.1089685780707015</v>
      </c>
      <c r="V89" s="76">
        <v>1.370379954740784</v>
      </c>
      <c r="W89" s="76">
        <v>1.5599779349220455</v>
      </c>
      <c r="X89" s="76">
        <v>2.4317302271821291</v>
      </c>
      <c r="Y89" s="76">
        <v>2.1341370590437947</v>
      </c>
      <c r="Z89" s="76">
        <v>0.2890190153352421</v>
      </c>
      <c r="AA89" s="76">
        <v>0.30687041668247161</v>
      </c>
      <c r="AB89" s="76">
        <v>-0.33408587939808854</v>
      </c>
      <c r="AC89" s="76">
        <v>1.6026839801458692</v>
      </c>
      <c r="AD89" s="76">
        <v>1.542671850290688</v>
      </c>
      <c r="AE89" s="76">
        <v>1.4613599191233249</v>
      </c>
      <c r="AF89" s="76">
        <v>4.5094053931929068</v>
      </c>
      <c r="AG89" s="76">
        <v>5.4459241497092847</v>
      </c>
      <c r="AH89" s="76">
        <v>6.7600635981951456</v>
      </c>
      <c r="AI89" s="76">
        <v>8.1592821048295292</v>
      </c>
      <c r="AJ89" s="76">
        <v>7.0960082795135122</v>
      </c>
      <c r="AK89" s="76">
        <v>7.0272536855661798</v>
      </c>
      <c r="AL89" s="76">
        <v>8.5264792156672087</v>
      </c>
      <c r="AM89" s="76">
        <v>8.620502087039867</v>
      </c>
      <c r="AN89" s="76">
        <v>7.5541461210738561</v>
      </c>
      <c r="AO89" s="76">
        <v>6.7637241474248526</v>
      </c>
      <c r="AP89" s="76">
        <v>7.3609973065772891</v>
      </c>
      <c r="AQ89" s="76">
        <v>8.006593587808311</v>
      </c>
      <c r="AR89" s="76">
        <v>7.7212105275001903</v>
      </c>
      <c r="AS89" s="76">
        <v>7.9734922395230114</v>
      </c>
      <c r="AT89" s="76">
        <v>6.4595387323266351</v>
      </c>
      <c r="AU89" s="76">
        <v>5.523748905232992</v>
      </c>
      <c r="AV89" s="76">
        <v>5.595805182176278</v>
      </c>
      <c r="AW89" s="76">
        <v>7.0600058952028206</v>
      </c>
      <c r="AX89" s="76">
        <v>6.0262702884258204</v>
      </c>
      <c r="AY89" s="76">
        <v>5.9460437890608091</v>
      </c>
      <c r="AZ89" s="76">
        <v>5.9947708003007136</v>
      </c>
      <c r="BA89" s="76">
        <v>6.2377872722504577</v>
      </c>
      <c r="BB89" s="76">
        <v>5.6928290094932663</v>
      </c>
      <c r="BC89" s="152"/>
      <c r="BD89" s="152"/>
    </row>
    <row r="90" spans="1:56" ht="13.5" customHeight="1" x14ac:dyDescent="0.3">
      <c r="A90" s="101">
        <f>A24</f>
        <v>0.2</v>
      </c>
      <c r="B90" s="123" t="str">
        <f>B24</f>
        <v>ALCOHOLIC BEVERAGES AND  TOBACCO</v>
      </c>
      <c r="C90" s="19">
        <v>11.010314091430564</v>
      </c>
      <c r="D90" s="16">
        <v>4.2070146681093945</v>
      </c>
      <c r="E90" s="16">
        <v>3.9389701651726199</v>
      </c>
      <c r="F90" s="16">
        <v>2.8162960018999144</v>
      </c>
      <c r="G90" s="16">
        <v>4.6827136654717663</v>
      </c>
      <c r="H90" s="16">
        <v>3.2709967240988931</v>
      </c>
      <c r="I90" s="16">
        <v>3.9509277545508183</v>
      </c>
      <c r="J90" s="16">
        <v>5.6363826694200441</v>
      </c>
      <c r="K90" s="16">
        <v>8.2646052081946806</v>
      </c>
      <c r="L90" s="16">
        <v>5.8029351083924468</v>
      </c>
      <c r="M90" s="16">
        <v>5.5139065900923185</v>
      </c>
      <c r="N90" s="47">
        <v>5.968323033396004</v>
      </c>
      <c r="O90" s="47">
        <v>6.5700022663719864</v>
      </c>
      <c r="P90" s="47">
        <v>6.0839573538305416</v>
      </c>
      <c r="Q90" s="47">
        <v>5.6470132938116961</v>
      </c>
      <c r="R90" s="47">
        <v>7.6452551284475305</v>
      </c>
      <c r="S90" s="47">
        <v>7.916942209490557</v>
      </c>
      <c r="T90" s="47">
        <v>2.7996613516372548</v>
      </c>
      <c r="U90" s="47">
        <v>2.4077606247816306</v>
      </c>
      <c r="V90" s="47">
        <v>-0.12747044622436476</v>
      </c>
      <c r="W90" s="47">
        <v>-0.23966829264648482</v>
      </c>
      <c r="X90" s="47">
        <v>1.0371526375223539E-2</v>
      </c>
      <c r="Y90" s="47">
        <v>0.48335926513369998</v>
      </c>
      <c r="Z90" s="47">
        <v>-0.8774428830582508</v>
      </c>
      <c r="AA90" s="47">
        <v>-0.43169120460069621</v>
      </c>
      <c r="AB90" s="47">
        <v>-2.2671643676061137</v>
      </c>
      <c r="AC90" s="47">
        <v>-0.60492722788674769</v>
      </c>
      <c r="AD90" s="47">
        <v>-1.5247148001274979</v>
      </c>
      <c r="AE90" s="47">
        <v>-3.236118182370646</v>
      </c>
      <c r="AF90" s="47">
        <v>2.5044283941334697</v>
      </c>
      <c r="AG90" s="47">
        <v>4.0781805464014553</v>
      </c>
      <c r="AH90" s="47">
        <v>5.1131561055780281</v>
      </c>
      <c r="AI90" s="47">
        <v>4.9185333892131524</v>
      </c>
      <c r="AJ90" s="47">
        <v>4.423824223243102</v>
      </c>
      <c r="AK90" s="158">
        <v>6.1823008739861933</v>
      </c>
      <c r="AL90" s="158">
        <v>6.9568671363318089</v>
      </c>
      <c r="AM90" s="158">
        <v>5.8972583162213823</v>
      </c>
      <c r="AN90" s="158">
        <v>7.375792333633683</v>
      </c>
      <c r="AO90" s="158">
        <v>5.5591031852521695</v>
      </c>
      <c r="AP90" s="158">
        <v>5.1052177286154574</v>
      </c>
      <c r="AQ90" s="158">
        <v>4.8205602245608361</v>
      </c>
      <c r="AR90" s="158">
        <v>3.7754773642608512</v>
      </c>
      <c r="AS90" s="158">
        <v>2.9604971930394157</v>
      </c>
      <c r="AT90" s="158">
        <v>3.8925649753276161</v>
      </c>
      <c r="AU90" s="158">
        <v>3.5390888170069701</v>
      </c>
      <c r="AV90" s="158">
        <v>3.5745830665233882</v>
      </c>
      <c r="AW90" s="158">
        <v>-0.65759188984782213</v>
      </c>
      <c r="AX90" s="158">
        <v>1.3922531924357884</v>
      </c>
      <c r="AY90" s="158">
        <v>3.5652713702063039</v>
      </c>
      <c r="AZ90" s="158">
        <v>4.665845126251611</v>
      </c>
      <c r="BA90" s="158">
        <v>5.3041792469101097</v>
      </c>
      <c r="BB90" s="158">
        <v>4.4795824676184424</v>
      </c>
      <c r="BC90" s="152"/>
      <c r="BD90" s="152"/>
    </row>
    <row r="91" spans="1:56" ht="13.5" customHeight="1" x14ac:dyDescent="0.3">
      <c r="A91" s="101" t="str">
        <f>A27</f>
        <v xml:space="preserve"> 03.</v>
      </c>
      <c r="B91" s="123" t="str">
        <f>B27</f>
        <v>CLOTHING AND FOOTWEAR</v>
      </c>
      <c r="C91" s="19">
        <v>2.4491162031727511</v>
      </c>
      <c r="D91" s="16">
        <v>0.34368481482836444</v>
      </c>
      <c r="E91" s="16">
        <v>-1.7842034914698814</v>
      </c>
      <c r="F91" s="16">
        <v>-1.386246409175854</v>
      </c>
      <c r="G91" s="16">
        <v>-1.2542824801859922</v>
      </c>
      <c r="H91" s="16">
        <v>-8.3992691183112811E-2</v>
      </c>
      <c r="I91" s="16">
        <v>-0.94912961933304985</v>
      </c>
      <c r="J91" s="16">
        <v>1.2971494484218766</v>
      </c>
      <c r="K91" s="16">
        <v>1.3221522778962935E-2</v>
      </c>
      <c r="L91" s="16">
        <v>2.1358447649263184</v>
      </c>
      <c r="M91" s="16">
        <v>2.5915665857127124</v>
      </c>
      <c r="N91" s="47">
        <v>2.2981691524529282</v>
      </c>
      <c r="O91" s="47">
        <v>2.5263320358054528</v>
      </c>
      <c r="P91" s="47">
        <v>1.0017196080625723</v>
      </c>
      <c r="Q91" s="47">
        <v>1.1983897230250875</v>
      </c>
      <c r="R91" s="47">
        <v>-7.3506848331902575E-2</v>
      </c>
      <c r="S91" s="47">
        <v>-0.75443276624525879</v>
      </c>
      <c r="T91" s="47">
        <v>-2.1082051865715101</v>
      </c>
      <c r="U91" s="47">
        <v>-0.19043743598184903</v>
      </c>
      <c r="V91" s="47">
        <v>-1.1559318662526863</v>
      </c>
      <c r="W91" s="47">
        <v>-1.5852574308613896</v>
      </c>
      <c r="X91" s="47">
        <v>-2.3349674154215023</v>
      </c>
      <c r="Y91" s="47">
        <v>-1.5020855619687694</v>
      </c>
      <c r="Z91" s="47">
        <v>0.51142250639379938</v>
      </c>
      <c r="AA91" s="47">
        <v>-0.33161093975138556</v>
      </c>
      <c r="AB91" s="47">
        <v>-1.0930922779703138</v>
      </c>
      <c r="AC91" s="47">
        <v>-1.6922991498056774</v>
      </c>
      <c r="AD91" s="47">
        <v>-1.3510805386871709</v>
      </c>
      <c r="AE91" s="47">
        <v>-0.72564261448223988</v>
      </c>
      <c r="AF91" s="47">
        <v>-0.86504702529026645</v>
      </c>
      <c r="AG91" s="47">
        <v>-1.9554403277543742</v>
      </c>
      <c r="AH91" s="47">
        <v>-1.6507074030310349</v>
      </c>
      <c r="AI91" s="47">
        <v>-0.19485462466651882</v>
      </c>
      <c r="AJ91" s="47">
        <v>-0.8957723363044181</v>
      </c>
      <c r="AK91" s="158">
        <v>-3.5692314142833084</v>
      </c>
      <c r="AL91" s="158">
        <v>-3.5088721455198737</v>
      </c>
      <c r="AM91" s="158">
        <v>-3.5101451212057384</v>
      </c>
      <c r="AN91" s="158">
        <v>-2.5117626832394535</v>
      </c>
      <c r="AO91" s="158">
        <v>-1.2054354812363357</v>
      </c>
      <c r="AP91" s="158">
        <v>-0.72040731949392978</v>
      </c>
      <c r="AQ91" s="158">
        <v>-0.44756768164282335</v>
      </c>
      <c r="AR91" s="158">
        <v>-0.23162128434259444</v>
      </c>
      <c r="AS91" s="158">
        <v>-0.29488480231829328</v>
      </c>
      <c r="AT91" s="158">
        <v>-2.0667935186167341</v>
      </c>
      <c r="AU91" s="158">
        <v>-2.7677078829299546</v>
      </c>
      <c r="AV91" s="158">
        <v>-3.0731993051849571</v>
      </c>
      <c r="AW91" s="158">
        <v>-1.1684525848333891</v>
      </c>
      <c r="AX91" s="158">
        <v>-2.0436014660882336</v>
      </c>
      <c r="AY91" s="158">
        <v>-2.0870674589685478</v>
      </c>
      <c r="AZ91" s="158">
        <v>-1.0650823220845922</v>
      </c>
      <c r="BA91" s="158">
        <v>-2.5049405996952316</v>
      </c>
      <c r="BB91" s="158">
        <v>-3.7719784712280813</v>
      </c>
      <c r="BC91" s="152"/>
      <c r="BD91" s="152"/>
    </row>
    <row r="92" spans="1:56" ht="13.5" customHeight="1" x14ac:dyDescent="0.3">
      <c r="A92" s="101" t="str">
        <f>A43</f>
        <v xml:space="preserve"> 04.</v>
      </c>
      <c r="B92" s="123" t="str">
        <f>B43</f>
        <v>HOUSING, WATER, ELECTRICITY, GAS AND OTHER FUELS</v>
      </c>
      <c r="C92" s="19">
        <v>32.741444479524937</v>
      </c>
      <c r="D92" s="16">
        <v>0.76607132738513428</v>
      </c>
      <c r="E92" s="16">
        <v>0.65284357971211193</v>
      </c>
      <c r="F92" s="16">
        <v>0.67754904502568536</v>
      </c>
      <c r="G92" s="16">
        <v>0.73746109130436821</v>
      </c>
      <c r="H92" s="16">
        <v>0.74494702731840334</v>
      </c>
      <c r="I92" s="16">
        <v>0.75434926663504598</v>
      </c>
      <c r="J92" s="16">
        <v>0.891644872480299</v>
      </c>
      <c r="K92" s="16">
        <v>0.85353974134186217</v>
      </c>
      <c r="L92" s="16">
        <v>0.86456220286352448</v>
      </c>
      <c r="M92" s="16">
        <v>0.84909278582760805</v>
      </c>
      <c r="N92" s="47">
        <v>0.87264356556033817</v>
      </c>
      <c r="O92" s="47">
        <v>0.84439710158297032</v>
      </c>
      <c r="P92" s="47">
        <v>3.3391013278628634</v>
      </c>
      <c r="Q92" s="47">
        <v>3.3099619995831375</v>
      </c>
      <c r="R92" s="47">
        <v>3.3131184483661684</v>
      </c>
      <c r="S92" s="47">
        <v>3.2891034871790765</v>
      </c>
      <c r="T92" s="47">
        <v>3.3076218559620258</v>
      </c>
      <c r="U92" s="47">
        <v>3.3014084861320043</v>
      </c>
      <c r="V92" s="47">
        <v>2.5478382384871026</v>
      </c>
      <c r="W92" s="47">
        <v>2.5717733145074817</v>
      </c>
      <c r="X92" s="47">
        <v>2.5640099309480462</v>
      </c>
      <c r="Y92" s="47">
        <v>2.5533674448901849</v>
      </c>
      <c r="Z92" s="47">
        <v>2.5092763978808534</v>
      </c>
      <c r="AA92" s="47">
        <v>2.5246342112692304</v>
      </c>
      <c r="AB92" s="47">
        <v>-1.4373069528771509</v>
      </c>
      <c r="AC92" s="47">
        <v>-1.0525120755460904</v>
      </c>
      <c r="AD92" s="47">
        <v>-1.1012163828490742</v>
      </c>
      <c r="AE92" s="47">
        <v>-1.0990507958168081</v>
      </c>
      <c r="AF92" s="47">
        <v>-1.1482357502450213</v>
      </c>
      <c r="AG92" s="47">
        <v>-1.144083059126018</v>
      </c>
      <c r="AH92" s="47">
        <v>-1.1239982678707889</v>
      </c>
      <c r="AI92" s="47">
        <v>-1.1264959173604012</v>
      </c>
      <c r="AJ92" s="47">
        <v>-1.1130625104578797</v>
      </c>
      <c r="AK92" s="158">
        <v>-1.1031284291847783</v>
      </c>
      <c r="AL92" s="158">
        <v>-1.1169252080711374</v>
      </c>
      <c r="AM92" s="158">
        <v>-1.1230385728641465</v>
      </c>
      <c r="AN92" s="158">
        <v>0.7263814753452067</v>
      </c>
      <c r="AO92" s="158">
        <v>0.38468359209902303</v>
      </c>
      <c r="AP92" s="158">
        <v>0.42548299042255167</v>
      </c>
      <c r="AQ92" s="158">
        <v>0.43199504300883973</v>
      </c>
      <c r="AR92" s="158">
        <v>0.46771341605969496</v>
      </c>
      <c r="AS92" s="158">
        <v>0.50567739207087925</v>
      </c>
      <c r="AT92" s="158">
        <v>0.47129173470055719</v>
      </c>
      <c r="AU92" s="158">
        <v>0.40990806254777112</v>
      </c>
      <c r="AV92" s="158">
        <v>0.42199250654289244</v>
      </c>
      <c r="AW92" s="158">
        <v>0.45006127200379353</v>
      </c>
      <c r="AX92" s="158">
        <v>0.45493765888120663</v>
      </c>
      <c r="AY92" s="158">
        <v>0.45462932448849358</v>
      </c>
      <c r="AZ92" s="158">
        <v>2.640766689137692</v>
      </c>
      <c r="BA92" s="158">
        <v>2.6266665294119491</v>
      </c>
      <c r="BB92" s="158">
        <v>2.6277228524803462</v>
      </c>
      <c r="BC92" s="152"/>
      <c r="BD92" s="152"/>
    </row>
    <row r="93" spans="1:56" ht="22.5" customHeight="1" x14ac:dyDescent="0.3">
      <c r="A93" s="101" t="str">
        <f>A48</f>
        <v xml:space="preserve"> 05.</v>
      </c>
      <c r="B93" s="123" t="str">
        <f>B48</f>
        <v>FURNISHINGS, HOUSEHOLD EQUIPMENT AND ROUTINE MAINTENANCE OF  THE HOUSE</v>
      </c>
      <c r="C93" s="19">
        <v>5.2348133508962142</v>
      </c>
      <c r="D93" s="16">
        <v>-0.2694435852669983</v>
      </c>
      <c r="E93" s="16">
        <v>-0.61184732549936882</v>
      </c>
      <c r="F93" s="16">
        <v>-0.32325616313272576</v>
      </c>
      <c r="G93" s="16">
        <v>-2.0993530095193051</v>
      </c>
      <c r="H93" s="16">
        <v>-2.1310138612511622</v>
      </c>
      <c r="I93" s="16">
        <v>-1.3725228717130307</v>
      </c>
      <c r="J93" s="16">
        <v>-1.6403469590036224</v>
      </c>
      <c r="K93" s="16">
        <v>3.3906346172140047</v>
      </c>
      <c r="L93" s="16">
        <v>-2.3269518293553517</v>
      </c>
      <c r="M93" s="16">
        <v>-0.40454788324274205</v>
      </c>
      <c r="N93" s="47">
        <v>1.1827428721599347</v>
      </c>
      <c r="O93" s="47">
        <v>1.5088599638773559</v>
      </c>
      <c r="P93" s="47">
        <v>-0.3524892280475882</v>
      </c>
      <c r="Q93" s="47">
        <v>-0.74756513127188384</v>
      </c>
      <c r="R93" s="47">
        <v>-1.1925414737307278</v>
      </c>
      <c r="S93" s="47">
        <v>-0.12641426661025434</v>
      </c>
      <c r="T93" s="47">
        <v>-0.17070291945853455</v>
      </c>
      <c r="U93" s="47">
        <v>-0.24257381587446503</v>
      </c>
      <c r="V93" s="47">
        <v>2.2518383416771002</v>
      </c>
      <c r="W93" s="47">
        <v>1.9584745755684594</v>
      </c>
      <c r="X93" s="47">
        <v>1.9365922257922534</v>
      </c>
      <c r="Y93" s="47">
        <v>2.8598583370352344</v>
      </c>
      <c r="Z93" s="47">
        <v>1.5850400315670754</v>
      </c>
      <c r="AA93" s="47">
        <v>2.2668755828314744</v>
      </c>
      <c r="AB93" s="47">
        <v>2.4932757866681072</v>
      </c>
      <c r="AC93" s="47">
        <v>2.9091676275352114</v>
      </c>
      <c r="AD93" s="47">
        <v>2.9356347336924671</v>
      </c>
      <c r="AE93" s="47">
        <v>1.2819049591137315</v>
      </c>
      <c r="AF93" s="47">
        <v>2.4649015449667928</v>
      </c>
      <c r="AG93" s="47">
        <v>1.9387116373557234</v>
      </c>
      <c r="AH93" s="47">
        <v>1.6614212289717472</v>
      </c>
      <c r="AI93" s="47">
        <v>1.9961836024593254</v>
      </c>
      <c r="AJ93" s="47">
        <v>1.6713906574093755</v>
      </c>
      <c r="AK93" s="158">
        <v>2.9025664685916155</v>
      </c>
      <c r="AL93" s="158">
        <v>4.0553245868578927</v>
      </c>
      <c r="AM93" s="158">
        <v>4.1990104687327943</v>
      </c>
      <c r="AN93" s="158">
        <v>4.4736340874265323</v>
      </c>
      <c r="AO93" s="158">
        <v>4.1317204665703144</v>
      </c>
      <c r="AP93" s="158">
        <v>3.8780099489637649</v>
      </c>
      <c r="AQ93" s="158">
        <v>5.2939861575380718</v>
      </c>
      <c r="AR93" s="158">
        <v>4.7990797952526236</v>
      </c>
      <c r="AS93" s="158">
        <v>5.1253788558890108</v>
      </c>
      <c r="AT93" s="158">
        <v>5.2048268595258094</v>
      </c>
      <c r="AU93" s="158">
        <v>4.4671440943626379</v>
      </c>
      <c r="AV93" s="158">
        <v>4.4761840718245338</v>
      </c>
      <c r="AW93" s="158">
        <v>5.295531771070074</v>
      </c>
      <c r="AX93" s="158">
        <v>3.8848873563683668</v>
      </c>
      <c r="AY93" s="158">
        <v>3.3706408698847952</v>
      </c>
      <c r="AZ93" s="158">
        <v>14.201762007055578</v>
      </c>
      <c r="BA93" s="158">
        <v>13.600198652158909</v>
      </c>
      <c r="BB93" s="158">
        <v>14.16321757855134</v>
      </c>
      <c r="BC93" s="152"/>
      <c r="BD93" s="152"/>
    </row>
    <row r="94" spans="1:56" ht="13.5" customHeight="1" x14ac:dyDescent="0.3">
      <c r="A94" s="101" t="str">
        <f>A58</f>
        <v xml:space="preserve"> 06.</v>
      </c>
      <c r="B94" s="123" t="str">
        <f>B58</f>
        <v>HEALTH</v>
      </c>
      <c r="C94" s="19">
        <v>2.3249141762422454</v>
      </c>
      <c r="D94" s="16">
        <v>6.3182760986016007</v>
      </c>
      <c r="E94" s="16">
        <v>5.9859855209739123</v>
      </c>
      <c r="F94" s="16">
        <v>6.0329026788025715</v>
      </c>
      <c r="G94" s="16">
        <v>5.2164285779164885</v>
      </c>
      <c r="H94" s="16">
        <v>5.58191460314832</v>
      </c>
      <c r="I94" s="16">
        <v>5.1096119569633771</v>
      </c>
      <c r="J94" s="16">
        <v>5.0280847204994075</v>
      </c>
      <c r="K94" s="16">
        <v>4.5867934158609671</v>
      </c>
      <c r="L94" s="16">
        <v>4.8369675199974438</v>
      </c>
      <c r="M94" s="16">
        <v>4.4096718031066047</v>
      </c>
      <c r="N94" s="47">
        <v>4.2539001644048398</v>
      </c>
      <c r="O94" s="47">
        <v>4.1397246065655366</v>
      </c>
      <c r="P94" s="47">
        <v>1.018298518323931</v>
      </c>
      <c r="Q94" s="47">
        <v>1.8595362690028878</v>
      </c>
      <c r="R94" s="47">
        <v>2.6966147118557444</v>
      </c>
      <c r="S94" s="47">
        <v>2.4002303195235868</v>
      </c>
      <c r="T94" s="47">
        <v>2.6142353445654436</v>
      </c>
      <c r="U94" s="47">
        <v>2.4487205839630377</v>
      </c>
      <c r="V94" s="47">
        <v>1.8632795423210666</v>
      </c>
      <c r="W94" s="47">
        <v>3.578837401756843</v>
      </c>
      <c r="X94" s="47">
        <v>3.4177563136439204</v>
      </c>
      <c r="Y94" s="47">
        <v>2.1841291050798333</v>
      </c>
      <c r="Z94" s="47">
        <v>1.3796721711496218</v>
      </c>
      <c r="AA94" s="47">
        <v>2.3832697755834999</v>
      </c>
      <c r="AB94" s="47">
        <v>3.740363459996928</v>
      </c>
      <c r="AC94" s="47">
        <v>3.1672774697801884</v>
      </c>
      <c r="AD94" s="47">
        <v>3.1842973306550419</v>
      </c>
      <c r="AE94" s="47">
        <v>3.5006207788413519</v>
      </c>
      <c r="AF94" s="47">
        <v>3.797859087022502</v>
      </c>
      <c r="AG94" s="47">
        <v>4.3947187168703863</v>
      </c>
      <c r="AH94" s="47">
        <v>3.618013675341075</v>
      </c>
      <c r="AI94" s="47">
        <v>3.6405555938777923</v>
      </c>
      <c r="AJ94" s="47">
        <v>3.4496902054841598</v>
      </c>
      <c r="AK94" s="158">
        <v>2.967422039718187</v>
      </c>
      <c r="AL94" s="158">
        <v>4.0728612631464074</v>
      </c>
      <c r="AM94" s="158">
        <v>3.1805447634809099</v>
      </c>
      <c r="AN94" s="158">
        <v>5.3395690615590325</v>
      </c>
      <c r="AO94" s="158">
        <v>5.4642159548617713</v>
      </c>
      <c r="AP94" s="158">
        <v>4.927327795940073</v>
      </c>
      <c r="AQ94" s="158">
        <v>5.4861537158978706</v>
      </c>
      <c r="AR94" s="158">
        <v>5.1588338049385811</v>
      </c>
      <c r="AS94" s="158">
        <v>4.9806939527000935</v>
      </c>
      <c r="AT94" s="158">
        <v>4.7517923648079829</v>
      </c>
      <c r="AU94" s="158">
        <v>4.8231340172171713</v>
      </c>
      <c r="AV94" s="158">
        <v>4.8805163192432417</v>
      </c>
      <c r="AW94" s="158">
        <v>3.7570002250140817</v>
      </c>
      <c r="AX94" s="158">
        <v>5.3928193212019693</v>
      </c>
      <c r="AY94" s="158">
        <v>5.1831912415441366</v>
      </c>
      <c r="AZ94" s="158">
        <v>2.4660527903968728</v>
      </c>
      <c r="BA94" s="158">
        <v>1.5656387837537693</v>
      </c>
      <c r="BB94" s="158">
        <v>2.8617578822714762</v>
      </c>
      <c r="BC94" s="152"/>
      <c r="BD94" s="152"/>
    </row>
    <row r="95" spans="1:56" ht="13.5" customHeight="1" x14ac:dyDescent="0.3">
      <c r="A95" s="101" t="str">
        <f>A62</f>
        <v xml:space="preserve"> 07.</v>
      </c>
      <c r="B95" s="123" t="str">
        <f>B62</f>
        <v>TRANSPORT</v>
      </c>
      <c r="C95" s="19">
        <v>13.01876863566817</v>
      </c>
      <c r="D95" s="16">
        <v>7.318831781389207</v>
      </c>
      <c r="E95" s="16">
        <v>8.5054178002792895</v>
      </c>
      <c r="F95" s="16">
        <v>7.3366558324158007</v>
      </c>
      <c r="G95" s="16">
        <v>6.5438366913739543</v>
      </c>
      <c r="H95" s="16">
        <v>6.8147943260355959</v>
      </c>
      <c r="I95" s="16">
        <v>8.1541043638206077</v>
      </c>
      <c r="J95" s="16">
        <v>9.8153390937803664</v>
      </c>
      <c r="K95" s="16">
        <v>10.570889316933489</v>
      </c>
      <c r="L95" s="16">
        <v>14.178511117649094</v>
      </c>
      <c r="M95" s="16">
        <v>15.344786415230757</v>
      </c>
      <c r="N95" s="47">
        <v>15.694455761925113</v>
      </c>
      <c r="O95" s="47">
        <v>12.198006256922113</v>
      </c>
      <c r="P95" s="47">
        <v>6.6890023558983955</v>
      </c>
      <c r="Q95" s="47">
        <v>5.935255546723937</v>
      </c>
      <c r="R95" s="47">
        <v>5.3150418314788794</v>
      </c>
      <c r="S95" s="47">
        <v>6.5204905420122543</v>
      </c>
      <c r="T95" s="47">
        <v>6.6729890734423378</v>
      </c>
      <c r="U95" s="47">
        <v>6.1986618155827955</v>
      </c>
      <c r="V95" s="47">
        <v>5.962310089254629</v>
      </c>
      <c r="W95" s="47">
        <v>5.4583654606995111</v>
      </c>
      <c r="X95" s="47">
        <v>1.4570965225041022</v>
      </c>
      <c r="Y95" s="47">
        <v>0.50054172440655975</v>
      </c>
      <c r="Z95" s="47">
        <v>-1.1803431166986798</v>
      </c>
      <c r="AA95" s="47">
        <v>1.0215382139910929</v>
      </c>
      <c r="AB95" s="47">
        <v>5.3591914661196256</v>
      </c>
      <c r="AC95" s="47">
        <v>4.7991311576834477</v>
      </c>
      <c r="AD95" s="47">
        <v>4.9863040820091129</v>
      </c>
      <c r="AE95" s="47">
        <v>0.46075954310327916</v>
      </c>
      <c r="AF95" s="47">
        <v>4.8966404993080914E-2</v>
      </c>
      <c r="AG95" s="47">
        <v>-0.6116041731275601</v>
      </c>
      <c r="AH95" s="47">
        <v>-0.30392790780491907</v>
      </c>
      <c r="AI95" s="47">
        <v>1.9487607031649929</v>
      </c>
      <c r="AJ95" s="47">
        <v>2.1634447031816393</v>
      </c>
      <c r="AK95" s="158">
        <v>-1.1373406647658015</v>
      </c>
      <c r="AL95" s="158">
        <v>-1.97128488886068</v>
      </c>
      <c r="AM95" s="158">
        <v>-1.7865489963136554</v>
      </c>
      <c r="AN95" s="158">
        <v>-1.7425423380434353</v>
      </c>
      <c r="AO95" s="158">
        <v>-0.393839150297282</v>
      </c>
      <c r="AP95" s="158">
        <v>1.6933595061133957</v>
      </c>
      <c r="AQ95" s="158">
        <v>6.2477945024951538</v>
      </c>
      <c r="AR95" s="158">
        <v>5.6066011197577268</v>
      </c>
      <c r="AS95" s="158">
        <v>9.109993174821966</v>
      </c>
      <c r="AT95" s="158">
        <v>8.9568662654889692</v>
      </c>
      <c r="AU95" s="158">
        <v>5.8031851261250722</v>
      </c>
      <c r="AV95" s="158">
        <v>6.2571417045887472</v>
      </c>
      <c r="AW95" s="158">
        <v>10.051097358356742</v>
      </c>
      <c r="AX95" s="158">
        <v>12.269234013234055</v>
      </c>
      <c r="AY95" s="158">
        <v>14.000413055089496</v>
      </c>
      <c r="AZ95" s="158">
        <v>14.072285594782997</v>
      </c>
      <c r="BA95" s="158">
        <v>13.842911266530962</v>
      </c>
      <c r="BB95" s="158">
        <v>14.617868323854012</v>
      </c>
      <c r="BC95" s="152"/>
      <c r="BD95" s="152"/>
    </row>
    <row r="96" spans="1:56" ht="13.5" customHeight="1" x14ac:dyDescent="0.3">
      <c r="A96" s="101" t="str">
        <f>A66</f>
        <v xml:space="preserve"> 08.</v>
      </c>
      <c r="B96" s="123" t="str">
        <f>B66</f>
        <v>COMMUNICATIONS</v>
      </c>
      <c r="C96" s="19">
        <v>3.7801573473047543</v>
      </c>
      <c r="D96" s="16">
        <v>-0.22361418740304373</v>
      </c>
      <c r="E96" s="16">
        <v>-0.36861245215548877</v>
      </c>
      <c r="F96" s="16">
        <v>0.67969019271745879</v>
      </c>
      <c r="G96" s="16">
        <v>0.22484252920966696</v>
      </c>
      <c r="H96" s="16">
        <v>0.35402642165249176</v>
      </c>
      <c r="I96" s="16">
        <v>0.4570330421216795</v>
      </c>
      <c r="J96" s="16">
        <v>0.92343096341932096</v>
      </c>
      <c r="K96" s="16">
        <v>-2.1548363125519927</v>
      </c>
      <c r="L96" s="16">
        <v>-2.3504326465192236</v>
      </c>
      <c r="M96" s="16">
        <v>0.9958393224070079</v>
      </c>
      <c r="N96" s="47">
        <v>0.95590331708316967</v>
      </c>
      <c r="O96" s="47">
        <v>0.63007652295645755</v>
      </c>
      <c r="P96" s="47">
        <v>0.63765779390325861</v>
      </c>
      <c r="Q96" s="47">
        <v>0.66646782378201408</v>
      </c>
      <c r="R96" s="47">
        <v>-0.27071257901276624</v>
      </c>
      <c r="S96" s="47">
        <v>0.30842673121553332</v>
      </c>
      <c r="T96" s="47">
        <v>0.23103334681380261</v>
      </c>
      <c r="U96" s="47">
        <v>0.18134579869153811</v>
      </c>
      <c r="V96" s="47">
        <v>0.40814090094552569</v>
      </c>
      <c r="W96" s="47">
        <v>1.3946257402398743</v>
      </c>
      <c r="X96" s="47">
        <v>2.3914604922271394</v>
      </c>
      <c r="Y96" s="47">
        <v>0.62832773279906462</v>
      </c>
      <c r="Z96" s="47">
        <v>0.65341597262916196</v>
      </c>
      <c r="AA96" s="47">
        <v>0.65341597262916196</v>
      </c>
      <c r="AB96" s="47">
        <v>0.64944271046979907</v>
      </c>
      <c r="AC96" s="47">
        <v>2.8084741187990971</v>
      </c>
      <c r="AD96" s="47">
        <v>2.5222641028331623</v>
      </c>
      <c r="AE96" s="47">
        <v>2.3705607587928483</v>
      </c>
      <c r="AF96" s="47">
        <v>2.217962595273022</v>
      </c>
      <c r="AG96" s="47">
        <v>2.7189625633728127</v>
      </c>
      <c r="AH96" s="47">
        <v>2.8669172424004614</v>
      </c>
      <c r="AI96" s="47">
        <v>4.3929181280939247</v>
      </c>
      <c r="AJ96" s="47">
        <v>2.8800884245342218</v>
      </c>
      <c r="AK96" s="158">
        <v>2.4361468215082311</v>
      </c>
      <c r="AL96" s="158">
        <v>2.2889533823279464</v>
      </c>
      <c r="AM96" s="158">
        <v>2.6532549619638672</v>
      </c>
      <c r="AN96" s="158">
        <v>3.1435225077612614</v>
      </c>
      <c r="AO96" s="158">
        <v>0.81676072104077946</v>
      </c>
      <c r="AP96" s="158">
        <v>1.1973143275902487</v>
      </c>
      <c r="AQ96" s="158">
        <v>1.4560483935877926</v>
      </c>
      <c r="AR96" s="158">
        <v>0.76764136493724777</v>
      </c>
      <c r="AS96" s="158">
        <v>-0.71782884258870183</v>
      </c>
      <c r="AT96" s="158">
        <v>0.20293306608930095</v>
      </c>
      <c r="AU96" s="158">
        <v>-0.6277821607255305</v>
      </c>
      <c r="AV96" s="158">
        <v>-0.62877697300478985</v>
      </c>
      <c r="AW96" s="158">
        <v>-0.20402143748940205</v>
      </c>
      <c r="AX96" s="158">
        <v>-0.10930560116891286</v>
      </c>
      <c r="AY96" s="158">
        <v>-0.46380325225563013</v>
      </c>
      <c r="AZ96" s="158">
        <v>-1.0050872940403934</v>
      </c>
      <c r="BA96" s="158">
        <v>-1.066491549254394</v>
      </c>
      <c r="BB96" s="158">
        <v>-0.92801522930105307</v>
      </c>
      <c r="BC96" s="152"/>
      <c r="BD96" s="152"/>
    </row>
    <row r="97" spans="1:56" ht="13.5" customHeight="1" x14ac:dyDescent="0.3">
      <c r="A97" s="101" t="str">
        <f>A67</f>
        <v xml:space="preserve"> 09.</v>
      </c>
      <c r="B97" s="123" t="str">
        <f>B67</f>
        <v>RECREATION AND CULTURE</v>
      </c>
      <c r="C97" s="19">
        <v>4.8451722634544039</v>
      </c>
      <c r="D97" s="16">
        <v>1.0132647970419839</v>
      </c>
      <c r="E97" s="16">
        <v>1.1874733881654294</v>
      </c>
      <c r="F97" s="16">
        <v>2.4391034554131181</v>
      </c>
      <c r="G97" s="16">
        <v>1.7029780421250251</v>
      </c>
      <c r="H97" s="16">
        <v>2.5887815853114375</v>
      </c>
      <c r="I97" s="16">
        <v>2.9633672584436397</v>
      </c>
      <c r="J97" s="16">
        <v>4.4670162966067579</v>
      </c>
      <c r="K97" s="16">
        <v>4.1364311305560904</v>
      </c>
      <c r="L97" s="16">
        <v>6.6752263338639324</v>
      </c>
      <c r="M97" s="16">
        <v>6.0742672842385872</v>
      </c>
      <c r="N97" s="47">
        <v>5.7654304235718996</v>
      </c>
      <c r="O97" s="47">
        <v>6.9648885593919232</v>
      </c>
      <c r="P97" s="47">
        <v>6.7374798792868518</v>
      </c>
      <c r="Q97" s="47">
        <v>8.0293583588221509</v>
      </c>
      <c r="R97" s="47">
        <v>7.5603923534446267</v>
      </c>
      <c r="S97" s="47">
        <v>4.5891725776727696</v>
      </c>
      <c r="T97" s="47">
        <v>4.7920813373421254</v>
      </c>
      <c r="U97" s="47">
        <v>4.2873764258942089</v>
      </c>
      <c r="V97" s="47">
        <v>2.6809626678209639</v>
      </c>
      <c r="W97" s="47">
        <v>4.1351198769213937</v>
      </c>
      <c r="X97" s="47">
        <v>5.2830687307858568</v>
      </c>
      <c r="Y97" s="47">
        <v>5.1891697852040721</v>
      </c>
      <c r="Z97" s="47">
        <v>5.6608805519982468</v>
      </c>
      <c r="AA97" s="47">
        <v>5.4766136896026154</v>
      </c>
      <c r="AB97" s="47">
        <v>4.2329584708737116</v>
      </c>
      <c r="AC97" s="47">
        <v>5.301604000042758</v>
      </c>
      <c r="AD97" s="47">
        <v>5.3826640378089365</v>
      </c>
      <c r="AE97" s="47">
        <v>6.4786386557303786</v>
      </c>
      <c r="AF97" s="47">
        <v>6.1455649678243844</v>
      </c>
      <c r="AG97" s="47">
        <v>5.6919021687636331</v>
      </c>
      <c r="AH97" s="47">
        <v>6.6392104158720997</v>
      </c>
      <c r="AI97" s="47">
        <v>6.1305119593687749</v>
      </c>
      <c r="AJ97" s="47">
        <v>3.8407240063908432</v>
      </c>
      <c r="AK97" s="158">
        <v>5.699868599644347</v>
      </c>
      <c r="AL97" s="158">
        <v>4.4237463667793406</v>
      </c>
      <c r="AM97" s="158">
        <v>2.9893311405267013</v>
      </c>
      <c r="AN97" s="158">
        <v>4.9430648478183912</v>
      </c>
      <c r="AO97" s="158">
        <v>2.2566340246469139</v>
      </c>
      <c r="AP97" s="158">
        <v>2.7445483517000326</v>
      </c>
      <c r="AQ97" s="158">
        <v>1.3622510833490935</v>
      </c>
      <c r="AR97" s="158">
        <v>0.842914453123214</v>
      </c>
      <c r="AS97" s="158">
        <v>0.91888173389105532</v>
      </c>
      <c r="AT97" s="158">
        <v>1.9683859215927413</v>
      </c>
      <c r="AU97" s="158">
        <v>3.1379852048111871</v>
      </c>
      <c r="AV97" s="158">
        <v>2.8576510623165063</v>
      </c>
      <c r="AW97" s="158">
        <v>1.6087566915791172</v>
      </c>
      <c r="AX97" s="158">
        <v>2.3827369514593641</v>
      </c>
      <c r="AY97" s="158">
        <v>3.0511528522808788</v>
      </c>
      <c r="AZ97" s="158">
        <v>4.3148049196997391</v>
      </c>
      <c r="BA97" s="158">
        <v>4.9198179632395238</v>
      </c>
      <c r="BB97" s="158">
        <v>4.4426006621606007</v>
      </c>
      <c r="BC97" s="152"/>
      <c r="BD97" s="152"/>
    </row>
    <row r="98" spans="1:56" ht="13.5" customHeight="1" x14ac:dyDescent="0.3">
      <c r="A98" s="101" t="str">
        <f>A74</f>
        <v xml:space="preserve"> 10.</v>
      </c>
      <c r="B98" s="123" t="str">
        <f>B74</f>
        <v>EDUCATION</v>
      </c>
      <c r="C98" s="19">
        <v>4.486061719744435</v>
      </c>
      <c r="D98" s="16">
        <v>11.251800979021681</v>
      </c>
      <c r="E98" s="16">
        <v>11.251800979021681</v>
      </c>
      <c r="F98" s="16">
        <v>11.251800979021681</v>
      </c>
      <c r="G98" s="16">
        <v>11.251800979021681</v>
      </c>
      <c r="H98" s="16">
        <v>11.251800979021681</v>
      </c>
      <c r="I98" s="16">
        <v>11.251800979021681</v>
      </c>
      <c r="J98" s="16">
        <v>11.251800979021681</v>
      </c>
      <c r="K98" s="16">
        <v>11.251800979021681</v>
      </c>
      <c r="L98" s="16">
        <v>11.251800979021681</v>
      </c>
      <c r="M98" s="16">
        <v>11.251800979021681</v>
      </c>
      <c r="N98" s="47">
        <v>11.251800979021681</v>
      </c>
      <c r="O98" s="47">
        <v>11.251800979021681</v>
      </c>
      <c r="P98" s="47">
        <v>15.195060202985886</v>
      </c>
      <c r="Q98" s="47">
        <v>8.9201621340363317</v>
      </c>
      <c r="R98" s="47">
        <v>8.9201621340363317</v>
      </c>
      <c r="S98" s="47">
        <v>15.195060202985886</v>
      </c>
      <c r="T98" s="47">
        <v>15.195060202985886</v>
      </c>
      <c r="U98" s="47">
        <v>15.195060202985886</v>
      </c>
      <c r="V98" s="47">
        <v>15.195060202985886</v>
      </c>
      <c r="W98" s="47">
        <v>15.195060202985886</v>
      </c>
      <c r="X98" s="47">
        <v>15.195060202985886</v>
      </c>
      <c r="Y98" s="47">
        <v>15.195060202985886</v>
      </c>
      <c r="Z98" s="47">
        <v>15.195060202985886</v>
      </c>
      <c r="AA98" s="47">
        <v>15.195060202985886</v>
      </c>
      <c r="AB98" s="47">
        <v>4.0163985611459765</v>
      </c>
      <c r="AC98" s="47">
        <v>12.572499447564383</v>
      </c>
      <c r="AD98" s="47">
        <v>12.572499447564383</v>
      </c>
      <c r="AE98" s="47">
        <v>6.4404573430190055</v>
      </c>
      <c r="AF98" s="47">
        <v>6.4404573430190055</v>
      </c>
      <c r="AG98" s="47">
        <v>6.4404573430190055</v>
      </c>
      <c r="AH98" s="47">
        <v>6.4404573430190055</v>
      </c>
      <c r="AI98" s="47">
        <v>6.4404573430190055</v>
      </c>
      <c r="AJ98" s="47">
        <v>6.4404573430190055</v>
      </c>
      <c r="AK98" s="158">
        <v>6.4404573430190055</v>
      </c>
      <c r="AL98" s="158">
        <v>6.4404573430190055</v>
      </c>
      <c r="AM98" s="158">
        <v>6.4404573430190055</v>
      </c>
      <c r="AN98" s="158">
        <v>4.7060750564880607</v>
      </c>
      <c r="AO98" s="158">
        <v>2.3215148329427393</v>
      </c>
      <c r="AP98" s="158">
        <v>2.3215148329427393</v>
      </c>
      <c r="AQ98" s="158">
        <v>2.3215148329427393</v>
      </c>
      <c r="AR98" s="158">
        <v>2.3215148329427393</v>
      </c>
      <c r="AS98" s="158">
        <v>2.3215148329427393</v>
      </c>
      <c r="AT98" s="158">
        <v>2.3215148329427393</v>
      </c>
      <c r="AU98" s="158">
        <v>2.3215148329427393</v>
      </c>
      <c r="AV98" s="158">
        <v>2.3215148329427393</v>
      </c>
      <c r="AW98" s="158">
        <v>2.3215148329427393</v>
      </c>
      <c r="AX98" s="158">
        <v>2.3215148329427393</v>
      </c>
      <c r="AY98" s="158">
        <v>2.3215148329427393</v>
      </c>
      <c r="AZ98" s="158">
        <v>2.4743705154974833</v>
      </c>
      <c r="BA98" s="158">
        <v>2.4743705154974833</v>
      </c>
      <c r="BB98" s="158">
        <v>2.4743705154974833</v>
      </c>
      <c r="BC98" s="152"/>
      <c r="BD98" s="152"/>
    </row>
    <row r="99" spans="1:56" ht="13.5" customHeight="1" x14ac:dyDescent="0.3">
      <c r="A99" s="101" t="str">
        <f>A78</f>
        <v xml:space="preserve"> 11.</v>
      </c>
      <c r="B99" s="123" t="str">
        <f>B78</f>
        <v xml:space="preserve">HOTELS, CAFES AND RESTAURANTS </v>
      </c>
      <c r="C99" s="19">
        <v>2.0230796231853247</v>
      </c>
      <c r="D99" s="16">
        <v>4.418833091181412</v>
      </c>
      <c r="E99" s="16">
        <v>5.5987267691689482</v>
      </c>
      <c r="F99" s="16">
        <v>2.9979526293342644</v>
      </c>
      <c r="G99" s="16">
        <v>0.43795059361917765</v>
      </c>
      <c r="H99" s="16">
        <v>1.7004315946193032</v>
      </c>
      <c r="I99" s="16">
        <v>-3.6544634561423095E-2</v>
      </c>
      <c r="J99" s="16">
        <v>6.8690912222670448</v>
      </c>
      <c r="K99" s="16">
        <v>5.3091128277828972</v>
      </c>
      <c r="L99" s="16">
        <v>3.8071533134630187</v>
      </c>
      <c r="M99" s="16">
        <v>3.8811240732264025</v>
      </c>
      <c r="N99" s="47">
        <v>2.6896819616693222</v>
      </c>
      <c r="O99" s="47">
        <v>5.5519884177586079</v>
      </c>
      <c r="P99" s="47">
        <v>7.9534494018070063</v>
      </c>
      <c r="Q99" s="47">
        <v>8.1564762132131534</v>
      </c>
      <c r="R99" s="47">
        <v>8.5810344101684422</v>
      </c>
      <c r="S99" s="47">
        <v>9.556467846281393</v>
      </c>
      <c r="T99" s="47">
        <v>8.8922814426516794</v>
      </c>
      <c r="U99" s="47">
        <v>9.6744390179268436</v>
      </c>
      <c r="V99" s="47">
        <v>6.4450490148324917</v>
      </c>
      <c r="W99" s="47">
        <v>5.6900271103921085</v>
      </c>
      <c r="X99" s="47">
        <v>4.99067362798354</v>
      </c>
      <c r="Y99" s="47">
        <v>3.9238627293856467</v>
      </c>
      <c r="Z99" s="47">
        <v>5.5005810805282209</v>
      </c>
      <c r="AA99" s="47">
        <v>6.1868407805311989</v>
      </c>
      <c r="AB99" s="47">
        <v>0.85934845520529279</v>
      </c>
      <c r="AC99" s="47">
        <v>4.2785289509609044</v>
      </c>
      <c r="AD99" s="47">
        <v>2.7156382590345203</v>
      </c>
      <c r="AE99" s="47">
        <v>1.4456965383891571</v>
      </c>
      <c r="AF99" s="47">
        <v>0.35409071623300292</v>
      </c>
      <c r="AG99" s="47">
        <v>0.65876061025582544</v>
      </c>
      <c r="AH99" s="47">
        <v>0.73839238561774323</v>
      </c>
      <c r="AI99" s="47">
        <v>-2.1563899781456115</v>
      </c>
      <c r="AJ99" s="47">
        <v>3.1298867825889403</v>
      </c>
      <c r="AK99" s="158">
        <v>0.45539614851742272</v>
      </c>
      <c r="AL99" s="158">
        <v>0.58899750284497543</v>
      </c>
      <c r="AM99" s="158">
        <v>-0.80344111002742125</v>
      </c>
      <c r="AN99" s="158">
        <v>1.3298071045083475</v>
      </c>
      <c r="AO99" s="158">
        <v>-2.027774307887654</v>
      </c>
      <c r="AP99" s="158">
        <v>-0.97831907580432187</v>
      </c>
      <c r="AQ99" s="158">
        <v>-1.2416206324693917</v>
      </c>
      <c r="AR99" s="158">
        <v>-0.55515080572584452</v>
      </c>
      <c r="AS99" s="158">
        <v>-1.00366162102587</v>
      </c>
      <c r="AT99" s="158">
        <v>-9.8200584563969073E-2</v>
      </c>
      <c r="AU99" s="158">
        <v>3.5499044147579752</v>
      </c>
      <c r="AV99" s="158">
        <v>-1.1506731587651302</v>
      </c>
      <c r="AW99" s="158">
        <v>0.191841985006036</v>
      </c>
      <c r="AX99" s="158">
        <v>-1.1219171856681811</v>
      </c>
      <c r="AY99" s="158">
        <v>0.77393386645634621</v>
      </c>
      <c r="AZ99" s="158">
        <v>11.457681285367926</v>
      </c>
      <c r="BA99" s="158">
        <v>11.512518250284558</v>
      </c>
      <c r="BB99" s="158">
        <v>11.178320602670681</v>
      </c>
      <c r="BC99" s="152"/>
      <c r="BD99" s="152"/>
    </row>
    <row r="100" spans="1:56" ht="13.5" customHeight="1" x14ac:dyDescent="0.3">
      <c r="A100" s="101" t="str">
        <f>A81</f>
        <v xml:space="preserve"> 12.</v>
      </c>
      <c r="B100" s="123" t="str">
        <f>B81</f>
        <v>MISCELLANEOUS GOODS AND SERVICES</v>
      </c>
      <c r="C100" s="19">
        <v>5.8084682578235993</v>
      </c>
      <c r="D100" s="16">
        <v>4.4231904370367658</v>
      </c>
      <c r="E100" s="16">
        <v>4.9483689032705342</v>
      </c>
      <c r="F100" s="16">
        <v>4.9159780289593158</v>
      </c>
      <c r="G100" s="16">
        <v>4.3124274138266401</v>
      </c>
      <c r="H100" s="16">
        <v>3.7837937298539117</v>
      </c>
      <c r="I100" s="16">
        <v>4.1555067194008188</v>
      </c>
      <c r="J100" s="16">
        <v>4.6075293966932946</v>
      </c>
      <c r="K100" s="16">
        <v>4.5273627952981315</v>
      </c>
      <c r="L100" s="16">
        <v>4.9542959945194127</v>
      </c>
      <c r="M100" s="16">
        <v>5.9781947649083804</v>
      </c>
      <c r="N100" s="47">
        <v>4.413821504946668</v>
      </c>
      <c r="O100" s="47">
        <v>5.8115646849388582</v>
      </c>
      <c r="P100" s="47">
        <v>1.2869791701529465</v>
      </c>
      <c r="Q100" s="47">
        <v>1.8553989245115616</v>
      </c>
      <c r="R100" s="47">
        <v>1.662082434390058</v>
      </c>
      <c r="S100" s="47">
        <v>1.953051916992905</v>
      </c>
      <c r="T100" s="47">
        <v>1.7976883919365463</v>
      </c>
      <c r="U100" s="47">
        <v>0.85794002376032097</v>
      </c>
      <c r="V100" s="47">
        <v>1.4110123841777096</v>
      </c>
      <c r="W100" s="47">
        <v>1.4342098102095662</v>
      </c>
      <c r="X100" s="47">
        <v>1.3808685873967619</v>
      </c>
      <c r="Y100" s="47">
        <v>9.3538853167601133E-2</v>
      </c>
      <c r="Z100" s="47">
        <v>1.5514411295621642</v>
      </c>
      <c r="AA100" s="47">
        <v>-0.36700862125138656</v>
      </c>
      <c r="AB100" s="47">
        <v>7.6905080928876686</v>
      </c>
      <c r="AC100" s="47">
        <v>6.246926526716706</v>
      </c>
      <c r="AD100" s="47">
        <v>6.4325488319551027</v>
      </c>
      <c r="AE100" s="47">
        <v>5.8411239998101365</v>
      </c>
      <c r="AF100" s="47">
        <v>6.2499629278898396</v>
      </c>
      <c r="AG100" s="47">
        <v>6.8105689484885232</v>
      </c>
      <c r="AH100" s="47">
        <v>6.2280195819017337</v>
      </c>
      <c r="AI100" s="47">
        <v>6.2406114111492883</v>
      </c>
      <c r="AJ100" s="47">
        <v>5.2406481592633014</v>
      </c>
      <c r="AK100" s="158">
        <v>4.9008983521278964</v>
      </c>
      <c r="AL100" s="158">
        <v>4.7793576804264291</v>
      </c>
      <c r="AM100" s="158">
        <v>5.5173442660632048</v>
      </c>
      <c r="AN100" s="158">
        <v>6.466390992385513</v>
      </c>
      <c r="AO100" s="158">
        <v>7.4617595990389418</v>
      </c>
      <c r="AP100" s="158">
        <v>7.0751676039485716</v>
      </c>
      <c r="AQ100" s="158">
        <v>7.6324269626515644</v>
      </c>
      <c r="AR100" s="158">
        <v>7.2061701257281072</v>
      </c>
      <c r="AS100" s="158">
        <v>7.0660554981785992</v>
      </c>
      <c r="AT100" s="158">
        <v>6.5421074493490892</v>
      </c>
      <c r="AU100" s="158">
        <v>6.2082586389628176</v>
      </c>
      <c r="AV100" s="158">
        <v>7.1289718053455573</v>
      </c>
      <c r="AW100" s="158">
        <v>7.3935378763881516</v>
      </c>
      <c r="AX100" s="158">
        <v>7.2643220415697982</v>
      </c>
      <c r="AY100" s="158">
        <v>7.1636514796382187</v>
      </c>
      <c r="AZ100" s="158">
        <v>-0.10057025587450141</v>
      </c>
      <c r="BA100" s="158">
        <v>9.9027252537680965E-2</v>
      </c>
      <c r="BB100" s="158">
        <v>0.34016113723428987</v>
      </c>
      <c r="BC100" s="152"/>
      <c r="BD100" s="152"/>
    </row>
    <row r="101" spans="1:56" ht="13.5" customHeight="1" x14ac:dyDescent="0.3">
      <c r="A101" s="101"/>
      <c r="B101" s="123"/>
      <c r="C101" s="19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</row>
    <row r="102" spans="1:56" ht="13.5" customHeight="1" x14ac:dyDescent="0.3">
      <c r="A102" s="100" t="str">
        <f>A8</f>
        <v xml:space="preserve"> 00.</v>
      </c>
      <c r="B102" s="123" t="str">
        <f>B8</f>
        <v xml:space="preserve">ALL ITEMS </v>
      </c>
      <c r="C102" s="42">
        <v>100</v>
      </c>
      <c r="D102" s="40">
        <v>3.1812107261274036</v>
      </c>
      <c r="E102" s="40">
        <v>3.2454782343044997</v>
      </c>
      <c r="F102" s="40">
        <v>3.0859513679670272</v>
      </c>
      <c r="G102" s="40">
        <v>2.9628230325450886</v>
      </c>
      <c r="H102" s="40">
        <v>2.9303436863508097</v>
      </c>
      <c r="I102" s="40">
        <v>3.2188068183697851</v>
      </c>
      <c r="J102" s="40">
        <v>3.9302767508681455</v>
      </c>
      <c r="K102" s="40">
        <v>4.4462094388767923</v>
      </c>
      <c r="L102" s="40">
        <v>4.392927462119232</v>
      </c>
      <c r="M102" s="40">
        <v>4.9795279726310326</v>
      </c>
      <c r="N102" s="48">
        <v>5.1095151153905931</v>
      </c>
      <c r="O102" s="48">
        <v>4.9645884524208981</v>
      </c>
      <c r="P102" s="48">
        <v>4.9357548881348663</v>
      </c>
      <c r="Q102" s="48">
        <v>4.4330913618805994</v>
      </c>
      <c r="R102" s="48">
        <v>4.562872290170958</v>
      </c>
      <c r="S102" s="48">
        <v>4.976532924312707</v>
      </c>
      <c r="T102" s="48">
        <v>4.1353685566187153</v>
      </c>
      <c r="U102" s="48">
        <v>3.7005442501560282</v>
      </c>
      <c r="V102" s="48">
        <v>2.998859894142484</v>
      </c>
      <c r="W102" s="48">
        <v>3.0617731923195919</v>
      </c>
      <c r="X102" s="48">
        <v>2.7292481074714772</v>
      </c>
      <c r="Y102" s="48">
        <v>2.4780347087226033</v>
      </c>
      <c r="Z102" s="48">
        <v>1.9135006930238063</v>
      </c>
      <c r="AA102" s="48">
        <v>2.2161268499884272</v>
      </c>
      <c r="AB102" s="48">
        <v>1.0258306390907421</v>
      </c>
      <c r="AC102" s="48">
        <v>2.1353147788571079</v>
      </c>
      <c r="AD102" s="48">
        <v>1.991248812466921</v>
      </c>
      <c r="AE102" s="48">
        <v>0.78584720143220466</v>
      </c>
      <c r="AF102" s="48">
        <v>1.8954354987092472</v>
      </c>
      <c r="AG102" s="48">
        <v>2.1190249330537654</v>
      </c>
      <c r="AH102" s="48">
        <v>2.4580990214618623</v>
      </c>
      <c r="AI102" s="48">
        <v>2.9294592276027771</v>
      </c>
      <c r="AJ102" s="48">
        <v>2.642629543336696</v>
      </c>
      <c r="AK102" s="157">
        <v>2.3954063119677329</v>
      </c>
      <c r="AL102" s="157">
        <v>2.5802543986107196</v>
      </c>
      <c r="AM102" s="157">
        <v>2.4213111949306523</v>
      </c>
      <c r="AN102" s="157">
        <v>3.2431032896748064</v>
      </c>
      <c r="AO102" s="157">
        <v>2.6421250654976376</v>
      </c>
      <c r="AP102" s="157">
        <v>2.9922172465793153</v>
      </c>
      <c r="AQ102" s="157">
        <v>3.6907436057371541</v>
      </c>
      <c r="AR102" s="157">
        <v>3.3792556012834325</v>
      </c>
      <c r="AS102" s="157">
        <v>3.7183817352710093</v>
      </c>
      <c r="AT102" s="157">
        <v>3.6328489019385728</v>
      </c>
      <c r="AU102" s="157">
        <v>3.0956489626431818</v>
      </c>
      <c r="AV102" s="157">
        <v>3.0966931200914445</v>
      </c>
      <c r="AW102" s="157">
        <v>3.3070498131389598</v>
      </c>
      <c r="AX102" s="157">
        <v>3.66328530963753</v>
      </c>
      <c r="AY102" s="157">
        <v>4.1861802325765325</v>
      </c>
      <c r="AZ102" s="157">
        <v>5.2812495965038266</v>
      </c>
      <c r="BA102" s="157">
        <v>5.3397908538759253</v>
      </c>
      <c r="BB102" s="157">
        <v>5.3014534102330941</v>
      </c>
    </row>
    <row r="103" spans="1:56" ht="13.5" customHeight="1" x14ac:dyDescent="0.3">
      <c r="A103" s="101"/>
      <c r="B103" s="123"/>
      <c r="C103" s="20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</row>
    <row r="104" spans="1:56" ht="13.5" customHeight="1" x14ac:dyDescent="0.3">
      <c r="A104" s="101" t="s">
        <v>156</v>
      </c>
      <c r="B104" s="123" t="s">
        <v>157</v>
      </c>
      <c r="C104" s="20">
        <v>24.238960215511568</v>
      </c>
      <c r="D104" s="16">
        <v>3.7222040534324492</v>
      </c>
      <c r="E104" s="16">
        <v>3.5943260592766961</v>
      </c>
      <c r="F104" s="16">
        <v>3.2618269858388089</v>
      </c>
      <c r="G104" s="16">
        <v>4.0587768301377736</v>
      </c>
      <c r="H104" s="16">
        <v>3.6026947872854578</v>
      </c>
      <c r="I104" s="16">
        <v>3.9687523879697011</v>
      </c>
      <c r="J104" s="16">
        <v>4.5839865005706315</v>
      </c>
      <c r="K104" s="16">
        <v>6.0564545059615682</v>
      </c>
      <c r="L104" s="16">
        <v>4.5906400514368357</v>
      </c>
      <c r="M104" s="16">
        <v>5.3120759699772435</v>
      </c>
      <c r="N104" s="47">
        <v>5.8527486699522626</v>
      </c>
      <c r="O104" s="47">
        <v>6.1813946259000403</v>
      </c>
      <c r="P104" s="47">
        <v>6.5974319343366119</v>
      </c>
      <c r="Q104" s="47">
        <v>5.9658020760223991</v>
      </c>
      <c r="R104" s="47">
        <v>7.0436482666912354</v>
      </c>
      <c r="S104" s="47">
        <v>6.9741073673640983</v>
      </c>
      <c r="T104" s="47">
        <v>3.8587769443825408</v>
      </c>
      <c r="U104" s="47">
        <v>2.5824545554322214</v>
      </c>
      <c r="V104" s="47">
        <v>1.2284425138031594</v>
      </c>
      <c r="W104" s="47">
        <v>1.0815488967794948</v>
      </c>
      <c r="X104" s="47">
        <v>1.5595483834361943</v>
      </c>
      <c r="Y104" s="47">
        <v>1.595482231610319</v>
      </c>
      <c r="Z104" s="47">
        <v>1.2428722327229025E-4</v>
      </c>
      <c r="AA104" s="47">
        <v>0.18066024617679943</v>
      </c>
      <c r="AB104" s="47">
        <v>-1.0771523948568671</v>
      </c>
      <c r="AC104" s="47">
        <v>0.69111368180645627</v>
      </c>
      <c r="AD104" s="47">
        <v>0.21692821187681943</v>
      </c>
      <c r="AE104" s="47">
        <v>-0.61433233571793266</v>
      </c>
      <c r="AF104" s="47">
        <v>3.764819704433009</v>
      </c>
      <c r="AG104" s="47">
        <v>4.9435952874751905</v>
      </c>
      <c r="AH104" s="47">
        <v>6.069449755472121</v>
      </c>
      <c r="AI104" s="47">
        <v>6.6718483622449014</v>
      </c>
      <c r="AJ104" s="47">
        <v>5.9526647825279184</v>
      </c>
      <c r="AK104" s="158">
        <v>6.6424618955721542</v>
      </c>
      <c r="AL104" s="158">
        <v>7.7676276735804777</v>
      </c>
      <c r="AM104" s="158">
        <v>7.3182136068811445</v>
      </c>
      <c r="AN104" s="158">
        <v>7.4671257243220879</v>
      </c>
      <c r="AO104" s="158">
        <v>6.2279914279113342</v>
      </c>
      <c r="AP104" s="158">
        <v>6.3631509129172201</v>
      </c>
      <c r="AQ104" s="158">
        <v>6.5691666400311988</v>
      </c>
      <c r="AR104" s="158">
        <v>5.7147602544203977</v>
      </c>
      <c r="AS104" s="158">
        <v>5.4503764334695717</v>
      </c>
      <c r="AT104" s="158">
        <v>5.1407414414498476</v>
      </c>
      <c r="AU104" s="158">
        <v>4.5290898040690308</v>
      </c>
      <c r="AV104" s="158">
        <v>4.5906587894655217</v>
      </c>
      <c r="AW104" s="158">
        <v>3.4180757771080863</v>
      </c>
      <c r="AX104" s="158">
        <v>3.8251187481587436</v>
      </c>
      <c r="AY104" s="158">
        <v>4.7586690506069829</v>
      </c>
      <c r="AZ104" s="158">
        <v>5.3294087025184638</v>
      </c>
      <c r="BA104" s="158">
        <v>5.7448500336966504</v>
      </c>
      <c r="BB104" s="158">
        <v>5.0833817593844799</v>
      </c>
    </row>
    <row r="105" spans="1:56" ht="13.5" customHeight="1" x14ac:dyDescent="0.3">
      <c r="A105" s="101"/>
      <c r="B105" s="123"/>
      <c r="C105" s="19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</row>
    <row r="106" spans="1:56" ht="13.5" customHeight="1" x14ac:dyDescent="0.3">
      <c r="A106" s="36" t="s">
        <v>158</v>
      </c>
      <c r="B106" s="123" t="s">
        <v>159</v>
      </c>
      <c r="C106" s="16">
        <v>5.3865033500811892</v>
      </c>
      <c r="D106" s="16">
        <v>10.090343897560231</v>
      </c>
      <c r="E106" s="16">
        <v>10.173722436290689</v>
      </c>
      <c r="F106" s="16">
        <v>9.9872695904094257</v>
      </c>
      <c r="G106" s="16">
        <v>9.4905105525820517</v>
      </c>
      <c r="H106" s="16">
        <v>10.002453262175308</v>
      </c>
      <c r="I106" s="16">
        <v>10.001607471531273</v>
      </c>
      <c r="J106" s="16">
        <v>10.350390716249763</v>
      </c>
      <c r="K106" s="16">
        <v>10.210020313363415</v>
      </c>
      <c r="L106" s="16">
        <v>10.515961426828511</v>
      </c>
      <c r="M106" s="16">
        <v>10.469000707959907</v>
      </c>
      <c r="N106" s="47">
        <v>10.25074683974367</v>
      </c>
      <c r="O106" s="47">
        <v>10.45800891581878</v>
      </c>
      <c r="P106" s="47">
        <v>13.389968423315679</v>
      </c>
      <c r="Q106" s="47">
        <v>8.3301420472637631</v>
      </c>
      <c r="R106" s="81">
        <v>8.144980746400023</v>
      </c>
      <c r="S106" s="81">
        <v>13.689005198559727</v>
      </c>
      <c r="T106" s="81">
        <v>13.297181143795171</v>
      </c>
      <c r="U106" s="81">
        <v>13.255552051839302</v>
      </c>
      <c r="V106" s="47">
        <v>13.165020067253693</v>
      </c>
      <c r="W106" s="47">
        <v>13.421205282100431</v>
      </c>
      <c r="X106" s="47">
        <v>13.491538319885123</v>
      </c>
      <c r="Y106" s="47">
        <v>12.92879310681127</v>
      </c>
      <c r="Z106" s="47">
        <v>13.144549576098512</v>
      </c>
      <c r="AA106" s="47">
        <v>13.087967799822991</v>
      </c>
      <c r="AB106" s="47">
        <v>3.7127377597151394</v>
      </c>
      <c r="AC106" s="47">
        <v>10.92192805693854</v>
      </c>
      <c r="AD106" s="47">
        <v>11.074983508718745</v>
      </c>
      <c r="AE106" s="47">
        <v>5.8058659006115363</v>
      </c>
      <c r="AF106" s="47">
        <v>5.3150721670344154</v>
      </c>
      <c r="AG106" s="47">
        <v>5.3689388616721629</v>
      </c>
      <c r="AH106" s="47">
        <v>5.7731203458577056</v>
      </c>
      <c r="AI106" s="47">
        <v>5.6717766566564762</v>
      </c>
      <c r="AJ106" s="47">
        <v>5.5790364062651605</v>
      </c>
      <c r="AK106" s="158">
        <v>5.4374794022254349</v>
      </c>
      <c r="AL106" s="158">
        <v>5.4166300518903512</v>
      </c>
      <c r="AM106" s="158">
        <v>5.2689675054093073</v>
      </c>
      <c r="AN106" s="158">
        <v>4.5123853069553945</v>
      </c>
      <c r="AO106" s="158">
        <v>2.230572376795422</v>
      </c>
      <c r="AP106" s="158">
        <v>2.2088045185812319</v>
      </c>
      <c r="AQ106" s="158">
        <v>2.2762303310302201</v>
      </c>
      <c r="AR106" s="158">
        <v>2.5023045959720775</v>
      </c>
      <c r="AS106" s="158">
        <v>2.6091336637362588</v>
      </c>
      <c r="AT106" s="158">
        <v>2.5389860918951541</v>
      </c>
      <c r="AU106" s="158">
        <v>2.4678065068368227</v>
      </c>
      <c r="AV106" s="158">
        <v>2.4405743342424557</v>
      </c>
      <c r="AW106" s="158">
        <v>2.5472521599706539</v>
      </c>
      <c r="AX106" s="158">
        <v>2.4556178555646682</v>
      </c>
      <c r="AY106" s="158">
        <v>2.6431718831138653</v>
      </c>
      <c r="AZ106" s="158">
        <v>2.5933222000476803</v>
      </c>
      <c r="BA106" s="158">
        <v>2.4366231877905449</v>
      </c>
      <c r="BB106" s="158">
        <v>2.8433707596576596</v>
      </c>
    </row>
    <row r="107" spans="1:56" ht="13.5" customHeight="1" x14ac:dyDescent="0.3">
      <c r="A107" s="101"/>
      <c r="B107" s="123"/>
      <c r="C107" s="19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47"/>
      <c r="O107" s="47"/>
      <c r="P107" s="47"/>
      <c r="Q107" s="47"/>
      <c r="R107" s="81"/>
      <c r="S107" s="81"/>
      <c r="T107" s="81"/>
      <c r="U107" s="81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</row>
    <row r="108" spans="1:56" ht="13.5" customHeight="1" x14ac:dyDescent="0.3">
      <c r="A108" s="101"/>
      <c r="B108" s="123" t="s">
        <v>160</v>
      </c>
      <c r="C108" s="16">
        <v>46.615800371293162</v>
      </c>
      <c r="D108" s="16">
        <v>3.44709402163015</v>
      </c>
      <c r="E108" s="16">
        <v>3.6219219641037341</v>
      </c>
      <c r="F108" s="16">
        <v>3.3692210227489454</v>
      </c>
      <c r="G108" s="16">
        <v>3.3822579101136796</v>
      </c>
      <c r="H108" s="16">
        <v>3.3787163680292025</v>
      </c>
      <c r="I108" s="16">
        <v>3.9426297022361325</v>
      </c>
      <c r="J108" s="16">
        <v>5.1401130775860651</v>
      </c>
      <c r="K108" s="16">
        <v>6.4040804656306562</v>
      </c>
      <c r="L108" s="16">
        <v>5.3392919489422752</v>
      </c>
      <c r="M108" s="16">
        <v>6.3066029700419364</v>
      </c>
      <c r="N108" s="47">
        <v>6.7421745619517424</v>
      </c>
      <c r="O108" s="47">
        <v>6.156413955049004</v>
      </c>
      <c r="P108" s="47">
        <v>4.7126627458200261</v>
      </c>
      <c r="Q108" s="47">
        <v>4.2901564315632328</v>
      </c>
      <c r="R108" s="81">
        <v>4.4791232963270886</v>
      </c>
      <c r="S108" s="81">
        <v>4.6338071921877741</v>
      </c>
      <c r="T108" s="81">
        <v>2.9099983211574738</v>
      </c>
      <c r="U108" s="81">
        <v>1.9732947623117241</v>
      </c>
      <c r="V108" s="47">
        <v>1.3095973939612122</v>
      </c>
      <c r="W108" s="47">
        <v>1.3557540320122428</v>
      </c>
      <c r="X108" s="47">
        <v>1.6111690342773386</v>
      </c>
      <c r="Y108" s="47">
        <v>1.3453641118185402</v>
      </c>
      <c r="Z108" s="47">
        <v>5.4021443743422992E-2</v>
      </c>
      <c r="AA108" s="47">
        <v>0.77535947238021663</v>
      </c>
      <c r="AB108" s="47">
        <v>1.1429791271436471</v>
      </c>
      <c r="AC108" s="47">
        <v>2.1473632323946106</v>
      </c>
      <c r="AD108" s="47">
        <v>1.9427554025822218</v>
      </c>
      <c r="AE108" s="47">
        <v>0.19997984100201904</v>
      </c>
      <c r="AF108" s="47">
        <v>1.6009339924407868</v>
      </c>
      <c r="AG108" s="47">
        <v>2.2034907710539073</v>
      </c>
      <c r="AH108" s="47">
        <v>2.8453955601619612</v>
      </c>
      <c r="AI108" s="47">
        <v>3.9986476666653772</v>
      </c>
      <c r="AJ108" s="47">
        <v>3.2516876676473885</v>
      </c>
      <c r="AK108" s="158">
        <v>3.7067374309294365</v>
      </c>
      <c r="AL108" s="158">
        <v>4.08320786880725</v>
      </c>
      <c r="AM108" s="158">
        <v>3.8125321590902104</v>
      </c>
      <c r="AN108" s="158">
        <v>4.233634646484802</v>
      </c>
      <c r="AO108" s="158">
        <v>3.7746705634746434</v>
      </c>
      <c r="AP108" s="158">
        <v>4.4208738900106255</v>
      </c>
      <c r="AQ108" s="158">
        <v>5.9469142831071906</v>
      </c>
      <c r="AR108" s="158">
        <v>6.2424079257731933</v>
      </c>
      <c r="AS108" s="158">
        <v>6.083455507883869</v>
      </c>
      <c r="AT108" s="158">
        <v>5.8062583198362177</v>
      </c>
      <c r="AU108" s="158">
        <v>4.8821411527991643</v>
      </c>
      <c r="AV108" s="158">
        <v>5.0853802095067238</v>
      </c>
      <c r="AW108" s="158">
        <v>4.5465666025477276</v>
      </c>
      <c r="AX108" s="158">
        <v>5.2814601818264038</v>
      </c>
      <c r="AY108" s="158">
        <v>6.1250525894484724</v>
      </c>
      <c r="AZ108" s="158">
        <v>6.4477824297360229</v>
      </c>
      <c r="BA108" s="158">
        <v>6.4636177313675205</v>
      </c>
      <c r="BB108" s="158">
        <v>6.4622789590089269</v>
      </c>
    </row>
    <row r="109" spans="1:56" ht="13.5" customHeight="1" x14ac:dyDescent="0.3">
      <c r="A109" s="37"/>
      <c r="B109" s="109" t="s">
        <v>161</v>
      </c>
      <c r="C109" s="21">
        <v>53.384199628706838</v>
      </c>
      <c r="D109" s="21">
        <v>2.9355251166927445</v>
      </c>
      <c r="E109" s="21">
        <v>2.8970629652511235</v>
      </c>
      <c r="F109" s="21">
        <v>2.8223479898440189</v>
      </c>
      <c r="G109" s="21">
        <v>2.5712072679708058</v>
      </c>
      <c r="H109" s="21">
        <v>2.5107635756064894</v>
      </c>
      <c r="I109" s="21">
        <v>2.5399675767115752</v>
      </c>
      <c r="J109" s="21">
        <v>2.8052794322972545</v>
      </c>
      <c r="K109" s="21">
        <v>2.651340142603857</v>
      </c>
      <c r="L109" s="21">
        <v>3.5108737085784156</v>
      </c>
      <c r="M109" s="21">
        <v>3.7476009267043935</v>
      </c>
      <c r="N109" s="49">
        <v>3.5822516671807563</v>
      </c>
      <c r="O109" s="49">
        <v>3.8471598735531103</v>
      </c>
      <c r="P109" s="49">
        <v>5.1432297243034384</v>
      </c>
      <c r="Q109" s="49">
        <v>4.5664883414084727</v>
      </c>
      <c r="R109" s="82">
        <v>4.6412791102783615</v>
      </c>
      <c r="S109" s="82">
        <v>5.2994503131465791</v>
      </c>
      <c r="T109" s="82">
        <v>5.2921057824288056</v>
      </c>
      <c r="U109" s="82">
        <v>5.3431855161968826</v>
      </c>
      <c r="V109" s="49">
        <v>4.6709435136107089</v>
      </c>
      <c r="W109" s="49">
        <v>4.6825138425111987</v>
      </c>
      <c r="X109" s="49">
        <v>3.7895491109349138</v>
      </c>
      <c r="Y109" s="49">
        <v>3.5554306306378862</v>
      </c>
      <c r="Z109" s="49">
        <v>3.7060057406836506</v>
      </c>
      <c r="AA109" s="49">
        <v>3.5969961762714746</v>
      </c>
      <c r="AB109" s="49">
        <v>0.91732914104807151</v>
      </c>
      <c r="AC109" s="49">
        <v>2.1241000255553928</v>
      </c>
      <c r="AD109" s="49">
        <v>2.0365785752027676</v>
      </c>
      <c r="AE109" s="49">
        <v>1.3343640174539644</v>
      </c>
      <c r="AF109" s="49">
        <v>2.1671524075477038</v>
      </c>
      <c r="AG109" s="49">
        <v>2.0412662751801776</v>
      </c>
      <c r="AH109" s="49">
        <v>2.1016827066483614</v>
      </c>
      <c r="AI109" s="49">
        <v>1.9459959675023839</v>
      </c>
      <c r="AJ109" s="49">
        <v>2.0771678142992727</v>
      </c>
      <c r="AK109" s="159">
        <v>1.1746890766411298</v>
      </c>
      <c r="AL109" s="159">
        <v>1.1330035345332732</v>
      </c>
      <c r="AM109" s="159">
        <v>1.1239377388601639</v>
      </c>
      <c r="AN109" s="159">
        <v>2.32363391543619</v>
      </c>
      <c r="AO109" s="159">
        <v>1.5912997164668781</v>
      </c>
      <c r="AP109" s="159">
        <v>1.6616556255726067</v>
      </c>
      <c r="AQ109" s="159">
        <v>1.6021354524530693</v>
      </c>
      <c r="AR109" s="159">
        <v>0.75235747231232608</v>
      </c>
      <c r="AS109" s="159">
        <v>1.5376656904842321</v>
      </c>
      <c r="AT109" s="159">
        <v>1.6191260249219113</v>
      </c>
      <c r="AU109" s="159">
        <v>1.4240140753631181</v>
      </c>
      <c r="AV109" s="159">
        <v>1.2291119881665793</v>
      </c>
      <c r="AW109" s="159">
        <v>2.1243072771787013</v>
      </c>
      <c r="AX109" s="159">
        <v>2.1136313357843051</v>
      </c>
      <c r="AY109" s="159">
        <v>2.3300265757076204</v>
      </c>
      <c r="AZ109" s="159">
        <v>4.1781926508587048</v>
      </c>
      <c r="BA109" s="159">
        <v>4.2710424700496361</v>
      </c>
      <c r="BB109" s="159">
        <v>4.1879930646052657</v>
      </c>
    </row>
    <row r="110" spans="1:56" x14ac:dyDescent="0.3">
      <c r="A110" s="9"/>
      <c r="B110" s="77"/>
      <c r="AA110" s="96"/>
      <c r="AL110" s="152"/>
      <c r="AN110" s="152"/>
    </row>
    <row r="111" spans="1:56" x14ac:dyDescent="0.3">
      <c r="A111" s="9"/>
      <c r="B111" s="77"/>
      <c r="AL111" s="152"/>
      <c r="AN111" s="152"/>
    </row>
    <row r="112" spans="1:56" x14ac:dyDescent="0.3">
      <c r="A112" s="9"/>
      <c r="B112" s="77"/>
      <c r="AL112" s="152"/>
      <c r="AN112" s="152"/>
    </row>
    <row r="113" spans="1:40" x14ac:dyDescent="0.3">
      <c r="A113" s="9"/>
      <c r="B113" s="77"/>
      <c r="AL113" s="152"/>
      <c r="AN113" s="152"/>
    </row>
    <row r="114" spans="1:40" x14ac:dyDescent="0.3">
      <c r="A114" s="9"/>
      <c r="B114" s="77"/>
      <c r="AL114" s="152"/>
      <c r="AN114" s="152"/>
    </row>
    <row r="115" spans="1:40" x14ac:dyDescent="0.3">
      <c r="A115" s="9"/>
      <c r="B115" s="77"/>
      <c r="AL115" s="152"/>
      <c r="AN115" s="152"/>
    </row>
    <row r="116" spans="1:40" x14ac:dyDescent="0.3">
      <c r="A116" s="9"/>
      <c r="B116" s="77"/>
      <c r="AL116" s="152"/>
      <c r="AN116" s="152"/>
    </row>
    <row r="117" spans="1:40" x14ac:dyDescent="0.3">
      <c r="A117" s="9"/>
      <c r="B117" s="77"/>
      <c r="AL117" s="152"/>
      <c r="AN117" s="152"/>
    </row>
    <row r="118" spans="1:40" x14ac:dyDescent="0.3">
      <c r="A118" s="9"/>
      <c r="B118" s="77"/>
      <c r="AL118" s="152"/>
      <c r="AN118" s="152"/>
    </row>
    <row r="119" spans="1:40" x14ac:dyDescent="0.3">
      <c r="A119" s="9"/>
      <c r="B119" s="77"/>
      <c r="AL119" s="152"/>
      <c r="AN119" s="152"/>
    </row>
    <row r="120" spans="1:40" x14ac:dyDescent="0.3">
      <c r="A120" s="9"/>
      <c r="B120" s="77"/>
      <c r="AL120" s="152"/>
      <c r="AN120" s="152"/>
    </row>
    <row r="121" spans="1:40" x14ac:dyDescent="0.3">
      <c r="A121" s="9"/>
      <c r="B121" s="77"/>
      <c r="AL121" s="152"/>
      <c r="AN121" s="152"/>
    </row>
    <row r="122" spans="1:40" x14ac:dyDescent="0.3">
      <c r="A122" s="9"/>
      <c r="B122" s="77"/>
      <c r="AL122" s="152"/>
      <c r="AN122" s="152"/>
    </row>
    <row r="123" spans="1:40" x14ac:dyDescent="0.3">
      <c r="A123" s="9"/>
      <c r="B123" s="77"/>
      <c r="AL123" s="152"/>
      <c r="AN123" s="152"/>
    </row>
    <row r="124" spans="1:40" x14ac:dyDescent="0.3">
      <c r="A124" s="9"/>
      <c r="B124" s="77"/>
      <c r="AL124" s="152"/>
      <c r="AN124" s="152"/>
    </row>
    <row r="125" spans="1:40" x14ac:dyDescent="0.3">
      <c r="A125" s="9"/>
      <c r="B125" s="77"/>
      <c r="AL125" s="152"/>
      <c r="AN125" s="152"/>
    </row>
    <row r="126" spans="1:40" x14ac:dyDescent="0.3">
      <c r="A126" s="9"/>
      <c r="B126" s="77"/>
      <c r="AL126" s="152"/>
      <c r="AN126" s="152"/>
    </row>
    <row r="127" spans="1:40" x14ac:dyDescent="0.3">
      <c r="A127" s="9"/>
      <c r="B127" s="77"/>
      <c r="AL127" s="152"/>
      <c r="AN127" s="152"/>
    </row>
    <row r="128" spans="1:40" x14ac:dyDescent="0.3">
      <c r="A128" s="9"/>
      <c r="B128" s="77"/>
      <c r="AL128" s="152"/>
      <c r="AN128" s="152"/>
    </row>
    <row r="129" spans="1:40" x14ac:dyDescent="0.3">
      <c r="A129" s="9"/>
      <c r="B129" s="77"/>
      <c r="AL129" s="152"/>
      <c r="AN129" s="152"/>
    </row>
    <row r="130" spans="1:40" x14ac:dyDescent="0.3">
      <c r="A130" s="9"/>
      <c r="B130" s="77"/>
      <c r="AL130" s="152"/>
      <c r="AN130" s="152"/>
    </row>
    <row r="131" spans="1:40" x14ac:dyDescent="0.3">
      <c r="A131" s="9"/>
      <c r="B131" s="77"/>
      <c r="AN131" s="152"/>
    </row>
    <row r="132" spans="1:40" x14ac:dyDescent="0.3">
      <c r="A132" s="9"/>
      <c r="B132" s="77"/>
      <c r="AN132" s="152"/>
    </row>
    <row r="133" spans="1:40" x14ac:dyDescent="0.3">
      <c r="A133" s="9"/>
      <c r="B133" s="77"/>
      <c r="AN133" s="152"/>
    </row>
    <row r="134" spans="1:40" x14ac:dyDescent="0.3">
      <c r="A134" s="9"/>
      <c r="B134" s="77"/>
      <c r="AN134" s="152"/>
    </row>
    <row r="135" spans="1:40" x14ac:dyDescent="0.3">
      <c r="A135" s="9"/>
      <c r="B135" s="77"/>
      <c r="AN135" s="152"/>
    </row>
    <row r="136" spans="1:40" x14ac:dyDescent="0.3">
      <c r="A136" s="9"/>
      <c r="B136" s="77"/>
      <c r="AN136" s="152"/>
    </row>
    <row r="137" spans="1:40" x14ac:dyDescent="0.3">
      <c r="A137" s="9"/>
      <c r="B137" s="77"/>
      <c r="AN137" s="152"/>
    </row>
    <row r="138" spans="1:40" x14ac:dyDescent="0.3">
      <c r="A138" s="9"/>
      <c r="B138" s="77"/>
      <c r="AN138" s="152"/>
    </row>
    <row r="139" spans="1:40" x14ac:dyDescent="0.3">
      <c r="A139" s="9"/>
      <c r="B139" s="77"/>
      <c r="AN139" s="152"/>
    </row>
    <row r="140" spans="1:40" x14ac:dyDescent="0.3">
      <c r="A140" s="9"/>
      <c r="B140" s="77"/>
      <c r="AN140" s="152"/>
    </row>
    <row r="141" spans="1:40" x14ac:dyDescent="0.3">
      <c r="A141" s="9"/>
      <c r="B141" s="77"/>
      <c r="AN141" s="152"/>
    </row>
    <row r="142" spans="1:40" x14ac:dyDescent="0.3">
      <c r="A142" s="9"/>
      <c r="B142" s="77"/>
      <c r="AN142" s="152"/>
    </row>
    <row r="143" spans="1:40" x14ac:dyDescent="0.3">
      <c r="A143" s="9"/>
      <c r="B143" s="77"/>
      <c r="AN143" s="152"/>
    </row>
    <row r="144" spans="1:40" x14ac:dyDescent="0.3">
      <c r="A144" s="9"/>
      <c r="B144" s="77"/>
      <c r="AN144" s="152"/>
    </row>
    <row r="145" spans="1:40" x14ac:dyDescent="0.3">
      <c r="A145" s="9"/>
      <c r="B145" s="77"/>
      <c r="AN145" s="152"/>
    </row>
    <row r="146" spans="1:40" x14ac:dyDescent="0.3">
      <c r="A146" s="9"/>
      <c r="B146" s="77"/>
      <c r="AN146" s="152"/>
    </row>
    <row r="147" spans="1:40" x14ac:dyDescent="0.3">
      <c r="A147" s="9"/>
      <c r="B147" s="77"/>
      <c r="AN147" s="152"/>
    </row>
    <row r="148" spans="1:40" x14ac:dyDescent="0.3">
      <c r="A148" s="9"/>
      <c r="B148" s="77"/>
      <c r="AN148" s="152"/>
    </row>
    <row r="149" spans="1:40" x14ac:dyDescent="0.3">
      <c r="A149" s="9"/>
      <c r="B149" s="77"/>
      <c r="AN149" s="152"/>
    </row>
    <row r="150" spans="1:40" x14ac:dyDescent="0.3">
      <c r="A150" s="9"/>
      <c r="B150" s="77"/>
      <c r="AN150" s="152"/>
    </row>
    <row r="151" spans="1:40" x14ac:dyDescent="0.3">
      <c r="A151" s="9"/>
      <c r="B151" s="77"/>
      <c r="AN151" s="152"/>
    </row>
    <row r="152" spans="1:40" x14ac:dyDescent="0.3">
      <c r="A152" s="9"/>
      <c r="B152" s="77"/>
      <c r="AN152" s="152"/>
    </row>
    <row r="153" spans="1:40" x14ac:dyDescent="0.3">
      <c r="A153" s="9"/>
      <c r="B153" s="77"/>
      <c r="AN153" s="152"/>
    </row>
    <row r="154" spans="1:40" x14ac:dyDescent="0.3">
      <c r="A154" s="9"/>
      <c r="B154" s="77"/>
      <c r="AN154" s="152"/>
    </row>
    <row r="155" spans="1:40" x14ac:dyDescent="0.3">
      <c r="A155" s="9"/>
      <c r="B155" s="77"/>
      <c r="AN155" s="152"/>
    </row>
    <row r="156" spans="1:40" x14ac:dyDescent="0.3">
      <c r="A156" s="9"/>
      <c r="B156" s="77"/>
      <c r="AN156" s="152"/>
    </row>
    <row r="157" spans="1:40" x14ac:dyDescent="0.3">
      <c r="A157" s="9"/>
      <c r="B157" s="77"/>
      <c r="AN157" s="152"/>
    </row>
    <row r="158" spans="1:40" x14ac:dyDescent="0.3">
      <c r="A158" s="9"/>
      <c r="B158" s="77"/>
      <c r="AN158" s="152"/>
    </row>
    <row r="159" spans="1:40" x14ac:dyDescent="0.3">
      <c r="A159" s="9"/>
      <c r="B159" s="77"/>
      <c r="AN159" s="152"/>
    </row>
    <row r="160" spans="1:40" x14ac:dyDescent="0.3">
      <c r="A160" s="9"/>
      <c r="B160" s="77"/>
      <c r="AN160" s="152"/>
    </row>
    <row r="161" spans="1:40" x14ac:dyDescent="0.3">
      <c r="A161" s="9"/>
      <c r="B161" s="77"/>
      <c r="AN161" s="152"/>
    </row>
    <row r="162" spans="1:40" x14ac:dyDescent="0.3">
      <c r="A162" s="9"/>
      <c r="B162" s="77"/>
      <c r="AN162" s="152"/>
    </row>
    <row r="163" spans="1:40" x14ac:dyDescent="0.3">
      <c r="A163" s="9"/>
      <c r="B163" s="77"/>
      <c r="AN163" s="152"/>
    </row>
    <row r="164" spans="1:40" x14ac:dyDescent="0.3">
      <c r="A164" s="9"/>
      <c r="B164" s="77"/>
      <c r="AN164" s="152"/>
    </row>
    <row r="165" spans="1:40" x14ac:dyDescent="0.3">
      <c r="A165" s="9"/>
      <c r="B165" s="77"/>
      <c r="AN165" s="152"/>
    </row>
    <row r="166" spans="1:40" x14ac:dyDescent="0.3">
      <c r="A166" s="9"/>
      <c r="B166" s="77"/>
      <c r="AN166" s="152"/>
    </row>
    <row r="167" spans="1:40" x14ac:dyDescent="0.3">
      <c r="A167" s="9"/>
      <c r="B167" s="77"/>
      <c r="AN167" s="152"/>
    </row>
    <row r="168" spans="1:40" x14ac:dyDescent="0.3">
      <c r="A168" s="9"/>
      <c r="B168" s="77"/>
      <c r="AN168" s="152"/>
    </row>
    <row r="169" spans="1:40" x14ac:dyDescent="0.3">
      <c r="A169" s="9"/>
      <c r="B169" s="77"/>
      <c r="AN169" s="152"/>
    </row>
    <row r="170" spans="1:40" x14ac:dyDescent="0.3">
      <c r="A170" s="9"/>
      <c r="B170" s="77"/>
      <c r="AN170" s="152"/>
    </row>
    <row r="171" spans="1:40" x14ac:dyDescent="0.3">
      <c r="A171" s="9"/>
      <c r="B171" s="77"/>
      <c r="AN171" s="152"/>
    </row>
    <row r="172" spans="1:40" x14ac:dyDescent="0.3">
      <c r="A172" s="9"/>
      <c r="B172" s="77"/>
      <c r="AN172" s="152"/>
    </row>
    <row r="173" spans="1:40" x14ac:dyDescent="0.3">
      <c r="A173" s="9"/>
      <c r="B173" s="77"/>
      <c r="AN173" s="152"/>
    </row>
    <row r="174" spans="1:40" x14ac:dyDescent="0.3">
      <c r="A174" s="9"/>
      <c r="B174" s="8"/>
      <c r="AN174" s="152"/>
    </row>
    <row r="175" spans="1:40" x14ac:dyDescent="0.3">
      <c r="A175" s="9"/>
      <c r="B175" s="8"/>
      <c r="AN175" s="152"/>
    </row>
    <row r="176" spans="1:40" x14ac:dyDescent="0.3">
      <c r="A176" s="9"/>
      <c r="B176" s="8"/>
      <c r="AN176" s="152"/>
    </row>
    <row r="177" spans="1:40" x14ac:dyDescent="0.3">
      <c r="A177" s="9"/>
      <c r="B177" s="8"/>
      <c r="AN177" s="152"/>
    </row>
    <row r="178" spans="1:40" x14ac:dyDescent="0.3">
      <c r="A178" s="9"/>
      <c r="B178" s="8"/>
      <c r="AN178" s="152"/>
    </row>
    <row r="179" spans="1:40" x14ac:dyDescent="0.3">
      <c r="A179" s="9"/>
      <c r="B179" s="8"/>
      <c r="AN179" s="152"/>
    </row>
    <row r="180" spans="1:40" x14ac:dyDescent="0.3">
      <c r="A180" s="9"/>
      <c r="B180" s="8"/>
    </row>
    <row r="181" spans="1:40" x14ac:dyDescent="0.3">
      <c r="A181" s="9"/>
      <c r="B181" s="8"/>
    </row>
    <row r="182" spans="1:40" x14ac:dyDescent="0.3">
      <c r="A182" s="9"/>
      <c r="B182" s="8"/>
    </row>
    <row r="183" spans="1:40" x14ac:dyDescent="0.3">
      <c r="A183" s="9"/>
      <c r="B183" s="8"/>
    </row>
    <row r="184" spans="1:40" x14ac:dyDescent="0.3">
      <c r="A184" s="9"/>
      <c r="B184" s="8"/>
    </row>
    <row r="185" spans="1:40" x14ac:dyDescent="0.3">
      <c r="A185" s="9"/>
      <c r="B185" s="8"/>
    </row>
    <row r="186" spans="1:40" x14ac:dyDescent="0.3">
      <c r="A186" s="9"/>
      <c r="B186" s="8"/>
    </row>
    <row r="187" spans="1:40" x14ac:dyDescent="0.3">
      <c r="A187" s="9"/>
      <c r="B187" s="8"/>
    </row>
    <row r="188" spans="1:40" x14ac:dyDescent="0.3">
      <c r="A188" s="9"/>
      <c r="B188" s="8"/>
    </row>
    <row r="189" spans="1:40" x14ac:dyDescent="0.3">
      <c r="A189" s="9"/>
      <c r="B189" s="8"/>
    </row>
    <row r="190" spans="1:40" x14ac:dyDescent="0.3">
      <c r="A190" s="9"/>
      <c r="B190" s="8"/>
    </row>
    <row r="191" spans="1:40" x14ac:dyDescent="0.3">
      <c r="A191" s="9"/>
      <c r="B191" s="8"/>
    </row>
    <row r="192" spans="1:40" x14ac:dyDescent="0.3">
      <c r="A192" s="9"/>
      <c r="B192" s="8"/>
    </row>
    <row r="193" spans="1:2" x14ac:dyDescent="0.3">
      <c r="A193" s="9"/>
      <c r="B193" s="8"/>
    </row>
    <row r="194" spans="1:2" x14ac:dyDescent="0.3">
      <c r="A194" s="9"/>
      <c r="B194" s="8"/>
    </row>
    <row r="195" spans="1:2" x14ac:dyDescent="0.3">
      <c r="A195" s="9"/>
      <c r="B195" s="8"/>
    </row>
    <row r="196" spans="1:2" x14ac:dyDescent="0.3">
      <c r="A196" s="9"/>
      <c r="B196" s="8"/>
    </row>
    <row r="197" spans="1:2" x14ac:dyDescent="0.3">
      <c r="A197" s="9"/>
      <c r="B197" s="8"/>
    </row>
    <row r="198" spans="1:2" x14ac:dyDescent="0.3">
      <c r="A198" s="9"/>
      <c r="B198" s="8"/>
    </row>
    <row r="199" spans="1:2" x14ac:dyDescent="0.3">
      <c r="A199" s="9"/>
      <c r="B199" s="8"/>
    </row>
    <row r="200" spans="1:2" x14ac:dyDescent="0.3">
      <c r="A200" s="9"/>
      <c r="B200" s="8"/>
    </row>
    <row r="201" spans="1:2" x14ac:dyDescent="0.3">
      <c r="A201" s="9"/>
      <c r="B201" s="8"/>
    </row>
    <row r="202" spans="1:2" x14ac:dyDescent="0.3">
      <c r="A202" s="9"/>
      <c r="B202" s="8"/>
    </row>
  </sheetData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AII, M-on-M, Y-on-Y -Z2</vt:lpstr>
      <vt:lpstr>INDEX-Z2</vt:lpstr>
      <vt:lpstr>MONTHLY PERCENT-Z2</vt:lpstr>
      <vt:lpstr>ANNUAL PERCENT-Z2</vt:lpstr>
      <vt:lpstr>'INDEX-Z2'!Print_Area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Aloysius Tsheehama</dc:creator>
  <cp:lastModifiedBy>Aloysius Tsheehama</cp:lastModifiedBy>
  <cp:lastPrinted>2020-11-27T10:15:15Z</cp:lastPrinted>
  <dcterms:created xsi:type="dcterms:W3CDTF">2018-11-12T12:19:59Z</dcterms:created>
  <dcterms:modified xsi:type="dcterms:W3CDTF">2022-04-07T08:54:52Z</dcterms:modified>
</cp:coreProperties>
</file>