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ZONE 1\Zone 1 Calculation system\Zone 1- Monthly CPI releases\Zone 1 CPI 2022 Tables and Bulletins\Zone 1 CPI 2022 Tables\"/>
    </mc:Choice>
  </mc:AlternateContent>
  <xr:revisionPtr revIDLastSave="0" documentId="13_ncr:1_{5A47C269-E6B7-4888-AD34-63F347C154A8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AII, M-on-M &amp; Y-on-Y - Z1 " sheetId="6" r:id="rId1"/>
    <sheet name="INDEX Z1" sheetId="5" r:id="rId2"/>
    <sheet name="MONTHLY  PERCENT - Z1 " sheetId="2" r:id="rId3"/>
    <sheet name="ANNUAL PERCENT - Z1" sheetId="3" r:id="rId4"/>
  </sheets>
  <definedNames>
    <definedName name="_xlnm.Print_Area" localSheetId="0">'AII, M-on-M &amp; Y-on-Y - Z1 '!$A$1:$E$24</definedName>
    <definedName name="_xlnm.Print_Area" localSheetId="3">'ANNUAL PERCENT - Z1'!$A$1:$P$109</definedName>
    <definedName name="_xlnm.Print_Area" localSheetId="1">'INDEX Z1'!$A$1:$P$109</definedName>
    <definedName name="_xlnm.Print_Area" localSheetId="2">'MONTHLY  PERCENT - Z1 '!$A$1:$P$110</definedName>
    <definedName name="_xlnm.Print_Titles" localSheetId="3">'ANNUAL PERCENT - Z1'!$1:$7</definedName>
    <definedName name="_xlnm.Print_Titles" localSheetId="1">'INDEX Z1'!$1:$7</definedName>
    <definedName name="_xlnm.Print_Titles" localSheetId="2">'MONTHLY  PERCENT - Z1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09" i="5" l="1"/>
  <c r="BF108" i="5"/>
  <c r="BF107" i="5"/>
  <c r="BF106" i="5"/>
  <c r="BF105" i="5"/>
  <c r="BF104" i="5"/>
  <c r="BF103" i="5"/>
  <c r="BF102" i="5"/>
  <c r="BF101" i="5"/>
  <c r="BF100" i="5"/>
  <c r="BF99" i="5"/>
  <c r="BF98" i="5"/>
  <c r="BF97" i="5"/>
  <c r="BF96" i="5"/>
  <c r="BF95" i="5"/>
  <c r="BF94" i="5"/>
  <c r="BF93" i="5"/>
  <c r="BF92" i="5"/>
  <c r="BF91" i="5"/>
  <c r="BF90" i="5"/>
  <c r="BF89" i="5"/>
  <c r="BF88" i="5"/>
  <c r="BF87" i="5"/>
  <c r="BF86" i="5"/>
  <c r="BF85" i="5"/>
  <c r="BF84" i="5"/>
  <c r="BF83" i="5"/>
  <c r="BF82" i="5"/>
  <c r="BF81" i="5"/>
  <c r="BF80" i="5"/>
  <c r="BF79" i="5"/>
  <c r="BF78" i="5"/>
  <c r="BF77" i="5"/>
  <c r="BF76" i="5"/>
  <c r="BF75" i="5"/>
  <c r="BF74" i="5"/>
  <c r="BF73" i="5"/>
  <c r="BF72" i="5"/>
  <c r="BF71" i="5"/>
  <c r="BF70" i="5"/>
  <c r="BF69" i="5"/>
  <c r="BF68" i="5"/>
  <c r="BF67" i="5"/>
  <c r="BF66" i="5"/>
  <c r="BF65" i="5"/>
  <c r="BF64" i="5"/>
  <c r="BF63" i="5"/>
  <c r="BF62" i="5"/>
  <c r="BF61" i="5"/>
  <c r="BF60" i="5"/>
  <c r="BF59" i="5"/>
  <c r="BF58" i="5"/>
  <c r="BF57" i="5"/>
  <c r="BF56" i="5"/>
  <c r="BF55" i="5"/>
  <c r="BF54" i="5"/>
  <c r="BF53" i="5"/>
  <c r="BF52" i="5"/>
  <c r="BF51" i="5"/>
  <c r="BF50" i="5"/>
  <c r="BF49" i="5"/>
  <c r="BF48" i="5"/>
  <c r="BF47" i="5"/>
  <c r="BF46" i="5"/>
  <c r="BF45" i="5"/>
  <c r="BF44" i="5"/>
  <c r="BF43" i="5"/>
  <c r="BF42" i="5"/>
  <c r="BF41" i="5"/>
  <c r="BF40" i="5"/>
  <c r="BF39" i="5"/>
  <c r="BF38" i="5"/>
  <c r="BF37" i="5"/>
  <c r="BF36" i="5"/>
  <c r="BF35" i="5"/>
  <c r="BF34" i="5"/>
  <c r="BF33" i="5"/>
  <c r="BF32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9" i="5"/>
  <c r="E33" i="6" l="1"/>
  <c r="D33" i="6"/>
  <c r="C33" i="6"/>
  <c r="AX109" i="3" l="1"/>
  <c r="AX108" i="3"/>
  <c r="AX106" i="3"/>
  <c r="AX104" i="3"/>
  <c r="AX102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9" i="3"/>
  <c r="AX10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3" i="2"/>
  <c r="AX105" i="2"/>
  <c r="AX107" i="2"/>
  <c r="AX109" i="2"/>
  <c r="AX110" i="2"/>
  <c r="B102" i="5" l="1"/>
  <c r="A102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102" i="3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3" i="2"/>
  <c r="A103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</calcChain>
</file>

<file path=xl/sharedStrings.xml><?xml version="1.0" encoding="utf-8"?>
<sst xmlns="http://schemas.openxmlformats.org/spreadsheetml/2006/main" count="569" uniqueCount="191">
  <si>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</si>
  <si>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</si>
  <si>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</si>
  <si>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</si>
  <si>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</si>
  <si>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</si>
  <si>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</si>
  <si>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</si>
  <si>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</si>
  <si>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</si>
  <si>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</si>
  <si>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</si>
  <si>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</si>
  <si>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</si>
  <si>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</si>
  <si>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</si>
  <si>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</si>
  <si>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</si>
  <si>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</si>
  <si>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</si>
  <si>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</si>
  <si>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</si>
  <si>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</si>
  <si>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</si>
  <si>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</si>
  <si>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</si>
  <si>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</si>
  <si>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</si>
  <si>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</si>
  <si>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</si>
  <si>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</si>
  <si>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</si>
  <si>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</si>
  <si>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</si>
  <si>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</si>
  <si>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</si>
  <si>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</si>
  <si>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</si>
  <si>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</si>
  <si>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</si>
  <si>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</si>
  <si>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</si>
  <si>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</si>
  <si>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</si>
  <si>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</si>
  <si>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</si>
  <si>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</si>
  <si>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</si>
  <si>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</si>
  <si>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</si>
  <si>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</si>
  <si>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</si>
  <si>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</si>
  <si>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</si>
  <si>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</si>
  <si>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</si>
  <si>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</si>
  <si>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</si>
  <si>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</si>
  <si>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</si>
  <si>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</si>
  <si>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</si>
  <si>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</si>
  <si>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</si>
  <si>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</si>
  <si>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</si>
  <si>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</si>
  <si>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</si>
  <si>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</si>
  <si>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</si>
  <si>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</si>
  <si>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</si>
  <si>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</si>
  <si>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</si>
  <si>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</si>
  <si>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</si>
  <si>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</si>
  <si>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</si>
  <si>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</si>
  <si>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</si>
  <si>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</si>
  <si>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</si>
  <si>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</si>
  <si>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</si>
  <si>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</si>
  <si>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</si>
  <si>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</si>
  <si>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</si>
  <si>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</si>
  <si>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</si>
  <si>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</si>
  <si>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</si>
  <si>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</si>
  <si>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</si>
  <si>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</si>
  <si>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</si>
  <si>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</si>
  <si>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</si>
  <si>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</si>
  <si>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</si>
  <si>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</si>
  <si>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</si>
  <si>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</si>
  <si>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</si>
  <si>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</si>
  <si>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</si>
  <si>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</si>
  <si>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</si>
  <si>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</si>
  <si>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</si>
  <si>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</si>
  <si>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</si>
  <si>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</si>
  <si>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</si>
  <si>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</si>
  <si>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</si>
  <si>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</si>
  <si>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</si>
  <si>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</si>
  <si>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</si>
  <si>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</si>
  <si>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</si>
  <si>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</si>
  <si>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</si>
  <si>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</si>
  <si>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</si>
  <si>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</si>
  <si>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</si>
  <si>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</si>
  <si>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</si>
  <si>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</si>
  <si>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</si>
  <si>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</si>
  <si>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</si>
  <si>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</si>
  <si>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</si>
  <si>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</si>
  <si>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</si>
  <si>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</si>
  <si>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</si>
  <si>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</si>
  <si>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</si>
  <si>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</si>
  <si>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</si>
  <si>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</si>
  <si>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</si>
  <si>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</si>
  <si>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</si>
  <si>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</si>
  <si>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</si>
  <si>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</si>
  <si>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</si>
  <si>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</si>
  <si>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</si>
  <si>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</si>
  <si>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</si>
  <si>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</si>
  <si>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</si>
  <si>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</si>
  <si>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</si>
  <si>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</si>
  <si>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</si>
  <si>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</si>
  <si>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</si>
  <si>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</si>
  <si>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</si>
  <si>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</si>
  <si>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</si>
  <si>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</si>
  <si>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</si>
  <si>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</si>
  <si>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</si>
  <si>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</si>
  <si>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</si>
  <si>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REGIONS COVERED: OSHANA, OHANGWENA, ZAMBEZI, OTJOZONDJUPA, OMUSATI, KUNENE, OSHIKOTO, KAVANGO EAST AND KAVANGO WEST</t>
  </si>
  <si>
    <t>LOCALITIES COVERED FOR PRICE COLLECTION: OSHAKATI, KATIMA MULILO AND OTJIWARONGO</t>
  </si>
  <si>
    <t>BASE PERIOD: DECEMBER 2012=100</t>
  </si>
  <si>
    <t>REGIONS COVERED: OSHANA, ZAMBEZI, OTJOZONDJUPA, OMUSATI, KUNENE, OSHIKOTO, KAVANGO EAST AND KAVANGO WEST</t>
  </si>
  <si>
    <t>REGIONS COVERED: KAVANGO EAST, KAVANGO WEST, KUNENE, OHANGWENA, OMUSATI, OSHANA, OSHIKOTO,  OTJOZONDJUPA,  AND ZAMBEZI</t>
  </si>
  <si>
    <t xml:space="preserve">WEIGHTS </t>
  </si>
  <si>
    <t>ANNEX I</t>
  </si>
  <si>
    <t xml:space="preserve">TABLE1: ZONE 1 CPI: ALL ITEMS INDEX, M-O-M AND Y-O-Y PERCENTAGE CHANGES </t>
  </si>
  <si>
    <t>Table 1: Zone 1 CPI: All-Items Index, monthly and annual percentage changes (Dec 2012 =100)</t>
  </si>
  <si>
    <t>TABLE 2:  ZONE 1 CPI; INDICES</t>
  </si>
  <si>
    <t>TABLE 3:  ZONE 1 CPI;  MONTHLY PERCENTAGE CHANGES</t>
  </si>
  <si>
    <t>TABLE 4:  ZONE 1 CPI; ANNUAL PERCENTAGE CHANGES</t>
  </si>
  <si>
    <t>Index</t>
  </si>
  <si>
    <t>m-o-m</t>
  </si>
  <si>
    <t>y-o-y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</si>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</sst>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</numFmts>
  <fonts count="37" x14ac:knownFonts="1">
    <font>
      <sz val="10"/>
      <name val="Times New Roman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7.5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3" applyNumberFormat="0" applyAlignment="0" applyProtection="0"/>
    <xf numFmtId="0" fontId="10" fillId="21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3" applyNumberFormat="0" applyAlignment="0" applyProtection="0"/>
    <xf numFmtId="0" fontId="17" fillId="0" borderId="18" applyNumberFormat="0" applyFill="0" applyAlignment="0" applyProtection="0"/>
    <xf numFmtId="0" fontId="18" fillId="22" borderId="0" applyNumberFormat="0" applyBorder="0" applyAlignment="0" applyProtection="0"/>
    <xf numFmtId="0" fontId="5" fillId="23" borderId="19" applyNumberFormat="0" applyFon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19" applyNumberFormat="0" applyFont="0" applyAlignment="0" applyProtection="0"/>
    <xf numFmtId="0" fontId="5" fillId="0" borderId="0"/>
    <xf numFmtId="43" fontId="23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165" fontId="1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165" fontId="1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6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166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/>
    <xf numFmtId="0" fontId="1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left" vertical="top" wrapText="1"/>
    </xf>
    <xf numFmtId="0" fontId="3" fillId="0" borderId="5" xfId="0" applyFont="1" applyBorder="1"/>
    <xf numFmtId="0" fontId="3" fillId="0" borderId="10" xfId="0" applyFont="1" applyBorder="1"/>
    <xf numFmtId="0" fontId="1" fillId="0" borderId="12" xfId="0" applyFont="1" applyBorder="1" applyAlignment="1">
      <alignment horizontal="left"/>
    </xf>
    <xf numFmtId="43" fontId="1" fillId="0" borderId="12" xfId="45" applyFont="1" applyBorder="1" applyAlignment="1" applyProtection="1">
      <alignment horizontal="center"/>
    </xf>
    <xf numFmtId="0" fontId="3" fillId="0" borderId="8" xfId="0" applyFont="1" applyBorder="1"/>
    <xf numFmtId="43" fontId="3" fillId="0" borderId="8" xfId="45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1" fillId="0" borderId="11" xfId="45" applyFont="1" applyBorder="1" applyAlignment="1" applyProtection="1">
      <alignment horizontal="center"/>
    </xf>
    <xf numFmtId="43" fontId="3" fillId="0" borderId="10" xfId="45" applyFont="1" applyBorder="1" applyAlignment="1" applyProtection="1">
      <alignment horizontal="center"/>
    </xf>
    <xf numFmtId="43" fontId="1" fillId="0" borderId="10" xfId="45" applyFont="1" applyBorder="1" applyAlignment="1" applyProtection="1">
      <alignment horizontal="center"/>
    </xf>
    <xf numFmtId="0" fontId="3" fillId="0" borderId="9" xfId="0" applyFont="1" applyBorder="1" applyAlignment="1">
      <alignment horizontal="left"/>
    </xf>
    <xf numFmtId="43" fontId="3" fillId="0" borderId="9" xfId="45" applyFont="1" applyBorder="1" applyAlignment="1" applyProtection="1">
      <alignment horizontal="center"/>
    </xf>
    <xf numFmtId="43" fontId="3" fillId="0" borderId="1" xfId="45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43" fontId="3" fillId="0" borderId="11" xfId="45" applyFont="1" applyBorder="1" applyAlignment="1" applyProtection="1">
      <alignment horizontal="center"/>
    </xf>
    <xf numFmtId="43" fontId="3" fillId="0" borderId="0" xfId="45" applyFont="1" applyBorder="1" applyAlignment="1" applyProtection="1">
      <alignment horizontal="center"/>
    </xf>
    <xf numFmtId="43" fontId="3" fillId="0" borderId="3" xfId="45" applyFont="1" applyBorder="1" applyAlignment="1" applyProtection="1">
      <alignment horizontal="center"/>
    </xf>
    <xf numFmtId="43" fontId="1" fillId="0" borderId="3" xfId="45" applyFont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5" fillId="0" borderId="0" xfId="0" applyFont="1"/>
    <xf numFmtId="164" fontId="1" fillId="0" borderId="12" xfId="0" applyNumberFormat="1" applyFont="1" applyBorder="1"/>
    <xf numFmtId="43" fontId="3" fillId="0" borderId="10" xfId="45" applyFont="1" applyBorder="1"/>
    <xf numFmtId="0" fontId="1" fillId="0" borderId="12" xfId="0" applyFont="1" applyBorder="1" applyAlignment="1">
      <alignment horizontal="center" vertical="top" wrapText="1"/>
    </xf>
    <xf numFmtId="17" fontId="1" fillId="0" borderId="12" xfId="0" applyNumberFormat="1" applyFont="1" applyBorder="1" applyAlignment="1">
      <alignment horizontal="center" vertical="top" wrapText="1"/>
    </xf>
    <xf numFmtId="17" fontId="1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43" fontId="1" fillId="0" borderId="0" xfId="45" applyFont="1" applyBorder="1" applyAlignment="1" applyProtection="1">
      <alignment horizontal="center"/>
    </xf>
    <xf numFmtId="0" fontId="3" fillId="0" borderId="2" xfId="0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3" fillId="0" borderId="3" xfId="0" applyFont="1" applyBorder="1"/>
    <xf numFmtId="165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165" fontId="1" fillId="0" borderId="2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left" vertical="top" wrapText="1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3" fontId="3" fillId="0" borderId="4" xfId="45" applyFont="1" applyBorder="1" applyAlignment="1" applyProtection="1">
      <alignment horizontal="center"/>
    </xf>
    <xf numFmtId="43" fontId="1" fillId="0" borderId="4" xfId="45" applyFont="1" applyBorder="1" applyAlignment="1" applyProtection="1">
      <alignment horizontal="center"/>
    </xf>
    <xf numFmtId="0" fontId="3" fillId="0" borderId="0" xfId="0" applyFont="1" applyAlignment="1">
      <alignment wrapText="1"/>
    </xf>
    <xf numFmtId="43" fontId="1" fillId="0" borderId="11" xfId="45" applyFont="1" applyBorder="1" applyAlignment="1"/>
    <xf numFmtId="43" fontId="3" fillId="0" borderId="10" xfId="45" applyFont="1" applyBorder="1" applyAlignment="1"/>
    <xf numFmtId="43" fontId="3" fillId="0" borderId="4" xfId="45" applyFont="1" applyBorder="1" applyAlignment="1"/>
    <xf numFmtId="43" fontId="1" fillId="0" borderId="4" xfId="45" applyFont="1" applyBorder="1" applyAlignment="1"/>
    <xf numFmtId="43" fontId="1" fillId="0" borderId="10" xfId="45" applyFont="1" applyBorder="1" applyAlignment="1"/>
    <xf numFmtId="43" fontId="3" fillId="0" borderId="0" xfId="45" applyFont="1" applyBorder="1" applyAlignment="1"/>
    <xf numFmtId="43" fontId="3" fillId="0" borderId="9" xfId="45" applyFont="1" applyBorder="1" applyAlignment="1"/>
    <xf numFmtId="43" fontId="3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43" fontId="3" fillId="0" borderId="3" xfId="45" applyFont="1" applyBorder="1" applyAlignment="1"/>
    <xf numFmtId="0" fontId="3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3" fontId="3" fillId="0" borderId="11" xfId="45" applyFont="1" applyBorder="1" applyAlignment="1"/>
    <xf numFmtId="165" fontId="3" fillId="0" borderId="2" xfId="0" applyNumberFormat="1" applyFont="1" applyBorder="1" applyAlignment="1">
      <alignment horizontal="center"/>
    </xf>
    <xf numFmtId="0" fontId="29" fillId="0" borderId="0" xfId="0" applyFont="1"/>
    <xf numFmtId="165" fontId="3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2" fillId="0" borderId="0" xfId="0" applyFont="1"/>
    <xf numFmtId="17" fontId="33" fillId="0" borderId="4" xfId="0" applyNumberFormat="1" applyFont="1" applyBorder="1" applyAlignment="1">
      <alignment horizontal="left"/>
    </xf>
    <xf numFmtId="165" fontId="34" fillId="0" borderId="4" xfId="0" applyNumberFormat="1" applyFont="1" applyBorder="1" applyAlignment="1">
      <alignment horizontal="center"/>
    </xf>
    <xf numFmtId="17" fontId="30" fillId="0" borderId="4" xfId="0" applyNumberFormat="1" applyFont="1" applyBorder="1" applyAlignment="1">
      <alignment horizontal="left"/>
    </xf>
    <xf numFmtId="165" fontId="32" fillId="0" borderId="4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0" fontId="32" fillId="0" borderId="3" xfId="0" applyFont="1" applyBorder="1"/>
    <xf numFmtId="0" fontId="0" fillId="0" borderId="3" xfId="0" applyBorder="1"/>
    <xf numFmtId="165" fontId="32" fillId="0" borderId="10" xfId="0" applyNumberFormat="1" applyFont="1" applyBorder="1" applyAlignment="1">
      <alignment horizontal="center"/>
    </xf>
    <xf numFmtId="165" fontId="2" fillId="0" borderId="0" xfId="0" applyNumberFormat="1" applyFont="1"/>
    <xf numFmtId="0" fontId="4" fillId="0" borderId="3" xfId="0" applyFont="1" applyBorder="1"/>
    <xf numFmtId="0" fontId="32" fillId="0" borderId="2" xfId="0" applyFont="1" applyBorder="1"/>
    <xf numFmtId="17" fontId="33" fillId="0" borderId="23" xfId="0" applyNumberFormat="1" applyFont="1" applyBorder="1" applyAlignment="1">
      <alignment horizontal="left"/>
    </xf>
    <xf numFmtId="165" fontId="34" fillId="0" borderId="2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7" fontId="35" fillId="0" borderId="1" xfId="0" applyNumberFormat="1" applyFont="1" applyBorder="1"/>
    <xf numFmtId="0" fontId="35" fillId="0" borderId="12" xfId="0" applyFont="1" applyBorder="1" applyAlignment="1">
      <alignment horizontal="center" wrapText="1"/>
    </xf>
    <xf numFmtId="0" fontId="35" fillId="0" borderId="3" xfId="0" applyFont="1" applyBorder="1"/>
    <xf numFmtId="165" fontId="32" fillId="0" borderId="0" xfId="0" applyNumberFormat="1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165" fontId="34" fillId="0" borderId="3" xfId="0" applyNumberFormat="1" applyFont="1" applyBorder="1" applyAlignment="1">
      <alignment horizontal="center"/>
    </xf>
    <xf numFmtId="17" fontId="34" fillId="0" borderId="10" xfId="0" applyNumberFormat="1" applyFont="1" applyBorder="1" applyAlignment="1">
      <alignment horizontal="left"/>
    </xf>
    <xf numFmtId="17" fontId="30" fillId="0" borderId="10" xfId="0" applyNumberFormat="1" applyFont="1" applyBorder="1" applyAlignment="1">
      <alignment horizontal="left"/>
    </xf>
    <xf numFmtId="17" fontId="34" fillId="0" borderId="9" xfId="0" applyNumberFormat="1" applyFont="1" applyBorder="1" applyAlignment="1">
      <alignment horizontal="left"/>
    </xf>
    <xf numFmtId="165" fontId="34" fillId="0" borderId="9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/>
    </xf>
    <xf numFmtId="17" fontId="32" fillId="0" borderId="10" xfId="0" applyNumberFormat="1" applyFont="1" applyBorder="1" applyAlignment="1">
      <alignment horizontal="left"/>
    </xf>
    <xf numFmtId="0" fontId="35" fillId="0" borderId="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45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44" xr:uid="{00000000-0005-0000-0000-000026000000}"/>
    <cellStyle name="Normal 3" xfId="1" xr:uid="{00000000-0005-0000-0000-000027000000}"/>
    <cellStyle name="Note 2" xfId="43" xr:uid="{00000000-0005-0000-0000-000028000000}"/>
    <cellStyle name="Note 3" xfId="38" xr:uid="{00000000-0005-0000-0000-000029000000}"/>
    <cellStyle name="Output 2" xfId="39" xr:uid="{00000000-0005-0000-0000-00002A000000}"/>
    <cellStyle name="Title 2" xfId="40" xr:uid="{00000000-0005-0000-0000-00002B000000}"/>
    <cellStyle name="Total 2" xfId="41" xr:uid="{00000000-0005-0000-0000-00002C000000}"/>
    <cellStyle name="Warning Text 2" xfId="42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opLeftCell="A47" workbookViewId="0">
      <selection activeCell="D68" sqref="D68"/>
    </sheetView>
  </sheetViews>
  <sheetFormatPr defaultRowHeight="13" x14ac:dyDescent="0.3"/>
  <cols>
    <col min="1" max="1" width="6.796875" customWidth="1"/>
    <col min="3" max="3" width="11.3984375" customWidth="1"/>
    <col min="4" max="4" width="12.09765625" customWidth="1"/>
    <col min="5" max="5" width="11.09765625" customWidth="1"/>
    <col min="7" max="7" width="12.296875" customWidth="1"/>
  </cols>
  <sheetData>
    <row r="1" spans="1:7" x14ac:dyDescent="0.3">
      <c r="A1" t="s">
        <v>180</v>
      </c>
    </row>
    <row r="2" spans="1:7" ht="15" customHeight="1" x14ac:dyDescent="0.3">
      <c r="A2" t="s">
        <v>181</v>
      </c>
    </row>
    <row r="3" spans="1:7" x14ac:dyDescent="0.3">
      <c r="A3" t="s">
        <v>174</v>
      </c>
    </row>
    <row r="4" spans="1:7" x14ac:dyDescent="0.3">
      <c r="A4" t="s">
        <v>175</v>
      </c>
    </row>
    <row r="5" spans="1:7" x14ac:dyDescent="0.3">
      <c r="A5" t="s">
        <v>176</v>
      </c>
    </row>
    <row r="6" spans="1:7" x14ac:dyDescent="0.3">
      <c r="A6" s="143" t="s">
        <v>182</v>
      </c>
    </row>
    <row r="7" spans="1:7" ht="15" customHeight="1" x14ac:dyDescent="0.3">
      <c r="A7" s="155" t="s">
        <v>159</v>
      </c>
      <c r="B7" s="156"/>
      <c r="C7" s="144" t="s">
        <v>186</v>
      </c>
      <c r="D7" s="144" t="s">
        <v>187</v>
      </c>
      <c r="E7" s="144" t="s">
        <v>188</v>
      </c>
      <c r="G7" s="26"/>
    </row>
    <row r="8" spans="1:7" ht="15.5" hidden="1" x14ac:dyDescent="0.3">
      <c r="B8" s="129" t="s">
        <v>161</v>
      </c>
      <c r="C8" s="130">
        <v>130.55021301144504</v>
      </c>
      <c r="D8" s="130">
        <v>1.5937297556093633</v>
      </c>
      <c r="E8" s="130">
        <v>3.450750877096425</v>
      </c>
      <c r="G8" s="26"/>
    </row>
    <row r="9" spans="1:7" ht="15.5" hidden="1" x14ac:dyDescent="0.3">
      <c r="A9" s="134"/>
      <c r="B9" s="129" t="s">
        <v>162</v>
      </c>
      <c r="C9" s="130">
        <v>130.41842698362589</v>
      </c>
      <c r="D9" s="130">
        <v>-0.10094662029206392</v>
      </c>
      <c r="E9" s="130">
        <v>3.1513847955669974</v>
      </c>
      <c r="G9" s="26"/>
    </row>
    <row r="10" spans="1:7" ht="15.5" hidden="1" x14ac:dyDescent="0.3">
      <c r="B10" s="129" t="s">
        <v>163</v>
      </c>
      <c r="C10" s="130">
        <v>130.67897312151987</v>
      </c>
      <c r="D10" s="130">
        <v>0.19977708972573893</v>
      </c>
      <c r="E10" s="130">
        <v>3.389503878866563</v>
      </c>
      <c r="G10" s="26"/>
    </row>
    <row r="11" spans="1:7" ht="15.5" hidden="1" x14ac:dyDescent="0.3">
      <c r="A11" s="134"/>
      <c r="B11" s="129" t="s">
        <v>164</v>
      </c>
      <c r="C11" s="130">
        <v>131.13733377865785</v>
      </c>
      <c r="D11" s="130">
        <v>0.35075318254278454</v>
      </c>
      <c r="E11" s="130">
        <v>3.7164530095034962</v>
      </c>
      <c r="G11" s="26"/>
    </row>
    <row r="12" spans="1:7" ht="15.5" hidden="1" x14ac:dyDescent="0.3">
      <c r="A12" s="139">
        <v>2018</v>
      </c>
      <c r="B12" s="140" t="s">
        <v>165</v>
      </c>
      <c r="C12" s="141">
        <v>131.87650459387325</v>
      </c>
      <c r="D12" s="141">
        <v>0.5636616163502417</v>
      </c>
      <c r="E12" s="141">
        <v>4.259178505986668</v>
      </c>
      <c r="G12" s="26"/>
    </row>
    <row r="13" spans="1:7" ht="15.5" hidden="1" x14ac:dyDescent="0.3">
      <c r="A13" s="134"/>
      <c r="B13" s="129" t="s">
        <v>166</v>
      </c>
      <c r="C13" s="130">
        <v>131.92754557967891</v>
      </c>
      <c r="D13" s="130">
        <v>3.8703623486879835E-2</v>
      </c>
      <c r="E13" s="130">
        <v>3.9969571366974037</v>
      </c>
      <c r="G13" s="26"/>
    </row>
    <row r="14" spans="1:7" ht="15.5" hidden="1" x14ac:dyDescent="0.3">
      <c r="A14" s="134"/>
      <c r="B14" s="129" t="s">
        <v>167</v>
      </c>
      <c r="C14" s="130">
        <v>132.80163096717763</v>
      </c>
      <c r="D14" s="130">
        <v>0.66251431328585575</v>
      </c>
      <c r="E14" s="130">
        <v>4.5807923033125917</v>
      </c>
      <c r="G14" s="26"/>
    </row>
    <row r="15" spans="1:7" ht="15.5" hidden="1" x14ac:dyDescent="0.3">
      <c r="A15" s="134"/>
      <c r="B15" s="129" t="s">
        <v>168</v>
      </c>
      <c r="C15" s="130">
        <v>132.66221045969525</v>
      </c>
      <c r="D15" s="130">
        <v>-0.10496945174581773</v>
      </c>
      <c r="E15" s="130">
        <v>4.7735016182208057</v>
      </c>
      <c r="G15" s="26"/>
    </row>
    <row r="16" spans="1:7" ht="15.5" hidden="1" x14ac:dyDescent="0.3">
      <c r="A16" s="134"/>
      <c r="B16" s="129" t="s">
        <v>169</v>
      </c>
      <c r="C16" s="130">
        <v>133.68801036383942</v>
      </c>
      <c r="D16" s="130">
        <v>0.77321820314733003</v>
      </c>
      <c r="E16" s="130">
        <v>5.3284786510577504</v>
      </c>
      <c r="G16" s="26"/>
    </row>
    <row r="17" spans="1:7" ht="15.5" hidden="1" x14ac:dyDescent="0.3">
      <c r="A17" s="134"/>
      <c r="B17" s="129" t="s">
        <v>170</v>
      </c>
      <c r="C17" s="130">
        <v>134.10257492187785</v>
      </c>
      <c r="D17" s="130">
        <v>0.31014269393003779</v>
      </c>
      <c r="E17" s="130">
        <v>5.1663170897619466</v>
      </c>
      <c r="G17" s="26"/>
    </row>
    <row r="18" spans="1:7" ht="15.5" hidden="1" x14ac:dyDescent="0.3">
      <c r="A18" s="134"/>
      <c r="B18" s="129" t="s">
        <v>171</v>
      </c>
      <c r="C18" s="130">
        <v>135.5572099623659</v>
      </c>
      <c r="D18" s="130">
        <v>1.084711481760503</v>
      </c>
      <c r="E18" s="130">
        <v>5.9133724391218152</v>
      </c>
      <c r="G18" s="26"/>
    </row>
    <row r="19" spans="1:7" ht="15.5" hidden="1" x14ac:dyDescent="0.3">
      <c r="A19" s="134"/>
      <c r="B19" s="129" t="s">
        <v>172</v>
      </c>
      <c r="C19" s="130">
        <v>134.67034336108998</v>
      </c>
      <c r="D19" s="130">
        <v>-0.65423768493486634</v>
      </c>
      <c r="E19" s="130">
        <v>4.7999943435843591</v>
      </c>
      <c r="G19" s="26"/>
    </row>
    <row r="20" spans="1:7" ht="15.5" hidden="1" x14ac:dyDescent="0.3">
      <c r="A20" s="134"/>
      <c r="B20" s="131" t="s">
        <v>160</v>
      </c>
      <c r="C20" s="132">
        <v>132.50590224277781</v>
      </c>
      <c r="D20" s="132">
        <v>0.39308818357216557</v>
      </c>
      <c r="E20" s="132">
        <v>4.3772237207314015</v>
      </c>
      <c r="G20" s="26"/>
    </row>
    <row r="21" spans="1:7" ht="15.5" hidden="1" x14ac:dyDescent="0.3">
      <c r="A21" s="134">
        <v>2019</v>
      </c>
      <c r="B21" s="129" t="s">
        <v>161</v>
      </c>
      <c r="C21" s="130">
        <v>136.06938344785286</v>
      </c>
      <c r="D21" s="130">
        <v>1.038806015647542</v>
      </c>
      <c r="E21" s="130">
        <v>4.2275573934987563</v>
      </c>
      <c r="G21" s="26"/>
    </row>
    <row r="22" spans="1:7" ht="15.5" hidden="1" x14ac:dyDescent="0.3">
      <c r="A22" s="134"/>
      <c r="B22" s="129" t="s">
        <v>162</v>
      </c>
      <c r="C22" s="130">
        <v>135.76200211124387</v>
      </c>
      <c r="D22" s="130">
        <v>-0.22588497465177992</v>
      </c>
      <c r="E22" s="130">
        <v>4.0972056127848617</v>
      </c>
      <c r="G22" s="26"/>
    </row>
    <row r="23" spans="1:7" ht="15.5" hidden="1" x14ac:dyDescent="0.3">
      <c r="A23" s="134"/>
      <c r="B23" s="129" t="s">
        <v>163</v>
      </c>
      <c r="C23" s="130">
        <v>136.01139237827215</v>
      </c>
      <c r="D23" s="130">
        <v>0.18374390323927514</v>
      </c>
      <c r="E23" s="130">
        <v>4.0805487901971702</v>
      </c>
      <c r="G23" s="26"/>
    </row>
    <row r="24" spans="1:7" ht="15.5" hidden="1" x14ac:dyDescent="0.3">
      <c r="A24" s="134"/>
      <c r="B24" s="129" t="s">
        <v>164</v>
      </c>
      <c r="C24" s="130">
        <v>136.10911250065095</v>
      </c>
      <c r="D24" s="130">
        <v>7.393955450869516E-2</v>
      </c>
      <c r="E24" s="130">
        <v>3.7934466668480411</v>
      </c>
      <c r="G24" s="26"/>
    </row>
    <row r="25" spans="1:7" ht="15.5" hidden="1" x14ac:dyDescent="0.3">
      <c r="A25" s="134"/>
      <c r="B25" s="129" t="s">
        <v>165</v>
      </c>
      <c r="C25" s="130">
        <v>136.27692553476606</v>
      </c>
      <c r="D25" s="130">
        <v>0.12285331195005522</v>
      </c>
      <c r="E25" s="130">
        <v>3.3362924249452703</v>
      </c>
      <c r="G25" s="26"/>
    </row>
    <row r="26" spans="1:7" ht="15.5" hidden="1" x14ac:dyDescent="0.3">
      <c r="A26" s="134"/>
      <c r="B26" s="129" t="s">
        <v>166</v>
      </c>
      <c r="C26" s="130">
        <v>136.51513561313988</v>
      </c>
      <c r="D26" s="130">
        <v>0.17478090776970046</v>
      </c>
      <c r="E26" s="130">
        <v>3.4773157468084008</v>
      </c>
      <c r="G26" s="26"/>
    </row>
    <row r="27" spans="1:7" ht="15.5" hidden="1" x14ac:dyDescent="0.3">
      <c r="A27" s="134"/>
      <c r="B27" s="129" t="s">
        <v>167</v>
      </c>
      <c r="C27" s="133">
        <v>137.14731359348895</v>
      </c>
      <c r="D27" s="130">
        <v>0.46308270325464207</v>
      </c>
      <c r="E27" s="130">
        <v>3.2723473587308831</v>
      </c>
      <c r="G27" s="26"/>
    </row>
    <row r="28" spans="1:7" ht="15.5" hidden="1" x14ac:dyDescent="0.3">
      <c r="A28" s="134"/>
      <c r="B28" s="129" t="s">
        <v>168</v>
      </c>
      <c r="C28" s="133">
        <v>137.28543179597779</v>
      </c>
      <c r="D28" s="130">
        <v>0.10070791681580094</v>
      </c>
      <c r="E28" s="130">
        <v>3.484957261199213</v>
      </c>
      <c r="G28" s="26"/>
    </row>
    <row r="29" spans="1:7" ht="15.5" hidden="1" x14ac:dyDescent="0.3">
      <c r="A29" s="134"/>
      <c r="B29" s="129" t="s">
        <v>169</v>
      </c>
      <c r="C29" s="133">
        <v>137.73621992963697</v>
      </c>
      <c r="D29" s="130">
        <v>0.3302160334658355</v>
      </c>
      <c r="E29" s="130">
        <v>3.0300098928221786</v>
      </c>
      <c r="G29" s="26"/>
    </row>
    <row r="30" spans="1:7" ht="15.5" hidden="1" x14ac:dyDescent="0.3">
      <c r="A30" s="135"/>
      <c r="B30" s="129" t="s">
        <v>170</v>
      </c>
      <c r="C30" s="133">
        <v>137.84166827959126</v>
      </c>
      <c r="D30" s="130">
        <v>7.4705165425626774E-2</v>
      </c>
      <c r="E30" s="130">
        <v>2.7882338276439924</v>
      </c>
      <c r="G30" s="26"/>
    </row>
    <row r="31" spans="1:7" ht="15.5" hidden="1" x14ac:dyDescent="0.3">
      <c r="A31" s="135"/>
      <c r="B31" s="129" t="s">
        <v>171</v>
      </c>
      <c r="C31" s="133">
        <v>138.54014417217414</v>
      </c>
      <c r="D31" s="130">
        <v>0.50672333068845887</v>
      </c>
      <c r="E31" s="130">
        <v>2.2004983804523306</v>
      </c>
      <c r="G31" s="26"/>
    </row>
    <row r="32" spans="1:7" ht="15.5" hidden="1" x14ac:dyDescent="0.3">
      <c r="A32" s="135"/>
      <c r="B32" s="129" t="s">
        <v>172</v>
      </c>
      <c r="C32" s="133">
        <v>138.07341814201126</v>
      </c>
      <c r="D32" s="130">
        <v>-0.3368886563181519</v>
      </c>
      <c r="E32" s="130">
        <v>2.5269667366902411</v>
      </c>
      <c r="G32" s="26"/>
    </row>
    <row r="33" spans="1:7" ht="15.5" hidden="1" x14ac:dyDescent="0.3">
      <c r="A33" s="135"/>
      <c r="B33" s="131" t="s">
        <v>160</v>
      </c>
      <c r="C33" s="136">
        <f>AVERAGE(C21:C32)</f>
        <v>136.94734562490049</v>
      </c>
      <c r="D33" s="132">
        <f t="shared" ref="D33:E33" si="0">AVERAGE(D21:D32)</f>
        <v>0.20889876764964169</v>
      </c>
      <c r="E33" s="132">
        <f t="shared" si="0"/>
        <v>3.3596150077184448</v>
      </c>
      <c r="G33" s="26"/>
    </row>
    <row r="34" spans="1:7" x14ac:dyDescent="0.3">
      <c r="A34" s="145">
        <v>2020</v>
      </c>
      <c r="B34" s="149" t="s">
        <v>161</v>
      </c>
      <c r="C34" s="133">
        <v>139.73006754214811</v>
      </c>
      <c r="D34" s="130">
        <v>1.1998322504284999</v>
      </c>
      <c r="E34" s="130">
        <v>2.6903069607118226</v>
      </c>
    </row>
    <row r="35" spans="1:7" x14ac:dyDescent="0.3">
      <c r="A35" s="138"/>
      <c r="B35" s="149" t="s">
        <v>162</v>
      </c>
      <c r="C35" s="133">
        <v>139.55119473811084</v>
      </c>
      <c r="D35" s="130">
        <v>-0.12801310926391807</v>
      </c>
      <c r="E35" s="130">
        <v>2.7910553527061808</v>
      </c>
    </row>
    <row r="36" spans="1:7" x14ac:dyDescent="0.3">
      <c r="A36" s="135"/>
      <c r="B36" s="149" t="s">
        <v>163</v>
      </c>
      <c r="C36" s="133">
        <v>139.54299471750468</v>
      </c>
      <c r="D36" s="130">
        <v>-5.8759945563764404E-3</v>
      </c>
      <c r="E36" s="130">
        <v>2.596600327534901</v>
      </c>
    </row>
    <row r="37" spans="1:7" x14ac:dyDescent="0.3">
      <c r="A37" s="135"/>
      <c r="B37" s="149" t="s">
        <v>164</v>
      </c>
      <c r="C37" s="133">
        <v>138.96929101275296</v>
      </c>
      <c r="D37" s="133">
        <v>-0.41113042321697435</v>
      </c>
      <c r="E37" s="130">
        <v>2.1013864976074501</v>
      </c>
    </row>
    <row r="38" spans="1:7" x14ac:dyDescent="0.3">
      <c r="A38" s="135"/>
      <c r="B38" s="149" t="s">
        <v>165</v>
      </c>
      <c r="C38" s="133">
        <v>139.40812664869154</v>
      </c>
      <c r="D38" s="133">
        <v>0.31577885498337821</v>
      </c>
      <c r="E38" s="130">
        <v>2.2976751945630554</v>
      </c>
    </row>
    <row r="39" spans="1:7" x14ac:dyDescent="0.3">
      <c r="A39" s="135"/>
      <c r="B39" s="149" t="s">
        <v>166</v>
      </c>
      <c r="C39" s="133">
        <v>139.74126142942868</v>
      </c>
      <c r="D39" s="133">
        <v>0.23896367360035242</v>
      </c>
      <c r="E39" s="130">
        <v>2.3632000963109903</v>
      </c>
    </row>
    <row r="40" spans="1:7" x14ac:dyDescent="0.3">
      <c r="A40" s="135"/>
      <c r="B40" s="149" t="s">
        <v>167</v>
      </c>
      <c r="C40" s="133">
        <v>140.02928198580287</v>
      </c>
      <c r="D40" s="133">
        <v>0.20610988725017876</v>
      </c>
      <c r="E40" s="130">
        <v>2.1013670022412612</v>
      </c>
    </row>
    <row r="41" spans="1:7" x14ac:dyDescent="0.3">
      <c r="B41" s="149" t="s">
        <v>168</v>
      </c>
      <c r="C41" s="130">
        <v>140.71753646346443</v>
      </c>
      <c r="D41" s="133">
        <v>0.49150753892412524</v>
      </c>
      <c r="E41" s="130">
        <v>2.499977326499689</v>
      </c>
    </row>
    <row r="42" spans="1:7" x14ac:dyDescent="0.3">
      <c r="B42" s="149" t="s">
        <v>169</v>
      </c>
      <c r="C42" s="142">
        <v>141.24307299575781</v>
      </c>
      <c r="D42" s="133">
        <v>0.37346911088785362</v>
      </c>
      <c r="E42" s="130">
        <v>2.5460645485351279</v>
      </c>
    </row>
    <row r="43" spans="1:7" x14ac:dyDescent="0.3">
      <c r="B43" s="149" t="s">
        <v>170</v>
      </c>
      <c r="C43" s="130">
        <v>141.422681589132</v>
      </c>
      <c r="D43" s="133">
        <v>0.12716276243831537</v>
      </c>
      <c r="E43" s="130">
        <v>2.5979178533135325</v>
      </c>
    </row>
    <row r="44" spans="1:7" x14ac:dyDescent="0.3">
      <c r="B44" s="149" t="s">
        <v>171</v>
      </c>
      <c r="C44" s="130">
        <v>141.35557942686259</v>
      </c>
      <c r="D44" s="133">
        <v>-4.7447949307283466E-2</v>
      </c>
      <c r="E44" s="130">
        <v>2.032216200951467</v>
      </c>
    </row>
    <row r="45" spans="1:7" x14ac:dyDescent="0.3">
      <c r="B45" s="149" t="s">
        <v>172</v>
      </c>
      <c r="C45" s="130">
        <v>141.27109083915897</v>
      </c>
      <c r="D45" s="130">
        <v>-5.9770253177260368E-2</v>
      </c>
      <c r="E45" s="130">
        <v>2.3151088333889618</v>
      </c>
    </row>
    <row r="46" spans="1:7" x14ac:dyDescent="0.3">
      <c r="B46" s="150" t="s">
        <v>160</v>
      </c>
      <c r="C46" s="132">
        <v>140.24851494906792</v>
      </c>
      <c r="D46" s="132">
        <v>0.19171552908257425</v>
      </c>
      <c r="E46" s="132">
        <v>2.4110730161970366</v>
      </c>
    </row>
    <row r="47" spans="1:7" x14ac:dyDescent="0.3">
      <c r="A47" s="145">
        <v>2021</v>
      </c>
      <c r="B47" s="149" t="s">
        <v>161</v>
      </c>
      <c r="C47" s="130">
        <v>142.17096813783309</v>
      </c>
      <c r="D47" s="130">
        <v>0.63698616137865827</v>
      </c>
      <c r="E47" s="130">
        <v>1.7468685434856042</v>
      </c>
    </row>
    <row r="48" spans="1:7" x14ac:dyDescent="0.3">
      <c r="B48" s="149" t="s">
        <v>162</v>
      </c>
      <c r="C48" s="130">
        <v>142.8390914658232</v>
      </c>
      <c r="D48" s="130">
        <v>0.46994357339001169</v>
      </c>
      <c r="E48" s="130">
        <v>2.3560505761936383</v>
      </c>
    </row>
    <row r="49" spans="1:5" x14ac:dyDescent="0.3">
      <c r="B49" s="149" t="s">
        <v>163</v>
      </c>
      <c r="C49" s="130">
        <v>143.60717412988342</v>
      </c>
      <c r="D49" s="130">
        <v>0.53772581173550105</v>
      </c>
      <c r="E49" s="130">
        <v>2.9124926124786157</v>
      </c>
    </row>
    <row r="50" spans="1:5" x14ac:dyDescent="0.3">
      <c r="B50" s="149" t="s">
        <v>164</v>
      </c>
      <c r="C50" s="130">
        <v>144.12677412577429</v>
      </c>
      <c r="D50" s="130">
        <v>0.35986745474412274</v>
      </c>
      <c r="E50" s="130">
        <v>3.7112394223469494</v>
      </c>
    </row>
    <row r="51" spans="1:5" x14ac:dyDescent="0.3">
      <c r="B51" s="149" t="s">
        <v>165</v>
      </c>
      <c r="C51" s="130">
        <v>144.61469281600574</v>
      </c>
      <c r="D51" s="130">
        <v>0.33853438626585408</v>
      </c>
      <c r="E51" s="130">
        <v>3.7347651765199856</v>
      </c>
    </row>
    <row r="52" spans="1:5" x14ac:dyDescent="0.3">
      <c r="B52" s="149" t="s">
        <v>166</v>
      </c>
      <c r="C52" s="130">
        <v>145.16139251872667</v>
      </c>
      <c r="D52" s="130">
        <v>0.376062399949606</v>
      </c>
      <c r="E52" s="130">
        <v>3.878690541258095</v>
      </c>
    </row>
    <row r="53" spans="1:5" x14ac:dyDescent="0.3">
      <c r="B53" s="149" t="s">
        <v>167</v>
      </c>
      <c r="C53" s="130">
        <v>145.3662790097346</v>
      </c>
      <c r="D53" s="130">
        <v>0.14114392777093698</v>
      </c>
      <c r="E53" s="130">
        <v>3.8113435620364271</v>
      </c>
    </row>
    <row r="54" spans="1:5" x14ac:dyDescent="0.3">
      <c r="B54" s="149" t="s">
        <v>168</v>
      </c>
      <c r="C54" s="130">
        <v>145.06995431492911</v>
      </c>
      <c r="D54" s="130">
        <v>-0.22918013470574206</v>
      </c>
      <c r="E54" s="130">
        <v>3.0930173742735718</v>
      </c>
    </row>
    <row r="55" spans="1:5" x14ac:dyDescent="0.3">
      <c r="B55" s="149" t="s">
        <v>169</v>
      </c>
      <c r="C55" s="130">
        <v>145.60948512923511</v>
      </c>
      <c r="D55" s="130">
        <v>0.3719107908001007</v>
      </c>
      <c r="E55" s="130">
        <v>3.0930173742735718</v>
      </c>
    </row>
    <row r="56" spans="1:5" x14ac:dyDescent="0.3">
      <c r="B56" s="149" t="s">
        <v>170</v>
      </c>
      <c r="C56" s="133">
        <v>145.95442955481329</v>
      </c>
      <c r="D56" s="142">
        <v>0.23689694752511148</v>
      </c>
      <c r="E56" s="147">
        <v>3.2</v>
      </c>
    </row>
    <row r="57" spans="1:5" x14ac:dyDescent="0.3">
      <c r="B57" s="149" t="s">
        <v>171</v>
      </c>
      <c r="C57" s="133">
        <v>146.99393092923702</v>
      </c>
      <c r="D57" s="142">
        <v>0.71220954211146648</v>
      </c>
      <c r="E57" s="133">
        <v>3.988771808821113</v>
      </c>
    </row>
    <row r="58" spans="1:5" x14ac:dyDescent="0.3">
      <c r="B58" s="149" t="s">
        <v>172</v>
      </c>
      <c r="C58" s="133">
        <v>147.16919610614985</v>
      </c>
      <c r="D58" s="142">
        <v>7.1598527800009748E-2</v>
      </c>
      <c r="E58" s="133">
        <v>4.1750263496627298</v>
      </c>
    </row>
    <row r="59" spans="1:5" x14ac:dyDescent="0.3">
      <c r="B59" s="154" t="s">
        <v>160</v>
      </c>
      <c r="C59" s="136">
        <v>144.89028068651211</v>
      </c>
      <c r="D59" s="146">
        <v>0.33530828239713645</v>
      </c>
      <c r="E59" s="136">
        <v>3.3084402784458589</v>
      </c>
    </row>
    <row r="60" spans="1:5" x14ac:dyDescent="0.3">
      <c r="A60" s="145">
        <v>2022</v>
      </c>
      <c r="B60" s="149" t="s">
        <v>161</v>
      </c>
      <c r="C60" s="133">
        <v>147.94243923997558</v>
      </c>
      <c r="D60" s="142">
        <v>0.52541099243894962</v>
      </c>
      <c r="E60" s="133">
        <v>4.0595285927483644</v>
      </c>
    </row>
    <row r="61" spans="1:5" x14ac:dyDescent="0.3">
      <c r="B61" s="149" t="s">
        <v>162</v>
      </c>
      <c r="C61" s="133">
        <v>148.36753683938369</v>
      </c>
      <c r="D61" s="142">
        <v>0.28733986109187981</v>
      </c>
      <c r="E61" s="133">
        <v>3.8704008243312558</v>
      </c>
    </row>
    <row r="62" spans="1:5" x14ac:dyDescent="0.3">
      <c r="B62" s="149" t="s">
        <v>163</v>
      </c>
      <c r="C62" s="148">
        <v>149.09992108255636</v>
      </c>
      <c r="D62" s="133">
        <v>0.4936283628982352</v>
      </c>
      <c r="E62" s="130">
        <v>3.8248416111197372</v>
      </c>
    </row>
    <row r="63" spans="1:5" x14ac:dyDescent="0.3">
      <c r="B63" s="149" t="s">
        <v>164</v>
      </c>
      <c r="C63" s="133">
        <v>151.54000003732796</v>
      </c>
      <c r="D63" s="142">
        <v>1.6365394005946712</v>
      </c>
      <c r="E63" s="133">
        <v>5.1435452965070851</v>
      </c>
    </row>
    <row r="64" spans="1:5" x14ac:dyDescent="0.3">
      <c r="B64" s="149" t="s">
        <v>165</v>
      </c>
      <c r="C64" s="133">
        <v>151.58945831014273</v>
      </c>
      <c r="D64" s="142">
        <v>3.2637107564070789E-2</v>
      </c>
      <c r="E64" s="133">
        <v>4.8229992114362972</v>
      </c>
    </row>
    <row r="65" spans="2:5" x14ac:dyDescent="0.3">
      <c r="B65" s="149" t="s">
        <v>189</v>
      </c>
      <c r="C65" s="133">
        <v>153.28634220904323</v>
      </c>
      <c r="D65" s="142">
        <v>1.1193943944497704</v>
      </c>
      <c r="E65" s="133">
        <v>5.5971836239228594</v>
      </c>
    </row>
    <row r="66" spans="2:5" x14ac:dyDescent="0.3">
      <c r="B66" s="149" t="s">
        <v>190</v>
      </c>
      <c r="C66" s="133">
        <v>154.40510442564437</v>
      </c>
      <c r="D66" s="142">
        <v>0.72985120557930827</v>
      </c>
      <c r="E66" s="133">
        <v>6.2179657328261584</v>
      </c>
    </row>
    <row r="67" spans="2:5" x14ac:dyDescent="0.3">
      <c r="B67" s="149" t="s">
        <v>168</v>
      </c>
      <c r="C67" s="133">
        <v>154.98779252950175</v>
      </c>
      <c r="D67" s="142">
        <v>0.3773761923382466</v>
      </c>
      <c r="E67" s="133">
        <v>6.8365901550104837</v>
      </c>
    </row>
    <row r="68" spans="2:5" x14ac:dyDescent="0.3">
      <c r="B68" s="151" t="s">
        <v>169</v>
      </c>
      <c r="C68" s="152">
        <v>155.20657640350319</v>
      </c>
      <c r="D68" s="153">
        <v>0.14116200407190149</v>
      </c>
      <c r="E68" s="152">
        <v>6.5909794720791837</v>
      </c>
    </row>
  </sheetData>
  <mergeCells count="1">
    <mergeCell ref="A7:B7"/>
  </mergeCells>
  <phoneticPr fontId="36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81"/>
  <sheetViews>
    <sheetView workbookViewId="0">
      <pane xSplit="2" ySplit="7" topLeftCell="AS98" activePane="bottomRight" state="frozen"/>
      <selection activeCell="BY25" sqref="BY25"/>
      <selection pane="topRight" activeCell="BY25" sqref="BY25"/>
      <selection pane="bottomLeft" activeCell="BY25" sqref="BY25"/>
      <selection pane="bottomRight" activeCell="BF9" sqref="BF9:BF109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0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4" width="0" style="1" hidden="1" customWidth="1"/>
    <col min="45" max="56" width="9.296875" style="1"/>
    <col min="57" max="57" width="7.59765625" style="1" customWidth="1"/>
    <col min="58" max="58" width="12.09765625" style="1" customWidth="1"/>
    <col min="59" max="59" width="11.09765625" style="1" bestFit="1" customWidth="1"/>
    <col min="60" max="16384" width="9.296875" style="1"/>
  </cols>
  <sheetData>
    <row r="1" spans="1:59" ht="14" x14ac:dyDescent="0.3">
      <c r="A1" s="49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9" ht="13" x14ac:dyDescent="0.3">
      <c r="A2" s="128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9" ht="13" x14ac:dyDescent="0.3">
      <c r="A3" s="128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59" ht="13" x14ac:dyDescent="0.3">
      <c r="A4" s="12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59" ht="13" x14ac:dyDescent="0.3">
      <c r="A5" s="12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59" x14ac:dyDescent="0.25">
      <c r="A6" s="76"/>
      <c r="B6" s="7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9" ht="22.5" customHeight="1" x14ac:dyDescent="0.25">
      <c r="A7" s="52" t="s">
        <v>173</v>
      </c>
      <c r="B7" s="52" t="s">
        <v>0</v>
      </c>
      <c r="C7" s="53" t="s">
        <v>179</v>
      </c>
      <c r="D7" s="54">
        <v>43191</v>
      </c>
      <c r="E7" s="54">
        <v>43221</v>
      </c>
      <c r="F7" s="54">
        <v>43252</v>
      </c>
      <c r="G7" s="54">
        <v>43282</v>
      </c>
      <c r="H7" s="54">
        <v>43313</v>
      </c>
      <c r="I7" s="54">
        <v>43344</v>
      </c>
      <c r="J7" s="54">
        <v>43374</v>
      </c>
      <c r="K7" s="54">
        <v>43405</v>
      </c>
      <c r="L7" s="54">
        <v>43435</v>
      </c>
      <c r="M7" s="54">
        <v>43466</v>
      </c>
      <c r="N7" s="54">
        <v>43497</v>
      </c>
      <c r="O7" s="54">
        <v>43525</v>
      </c>
      <c r="P7" s="54">
        <v>43556</v>
      </c>
      <c r="Q7" s="54">
        <v>43586</v>
      </c>
      <c r="R7" s="54">
        <v>43617</v>
      </c>
      <c r="S7" s="54">
        <v>43647</v>
      </c>
      <c r="T7" s="54">
        <v>43678</v>
      </c>
      <c r="U7" s="54">
        <v>43709</v>
      </c>
      <c r="V7" s="54">
        <v>43739</v>
      </c>
      <c r="W7" s="54">
        <v>43770</v>
      </c>
      <c r="X7" s="54">
        <v>43800</v>
      </c>
      <c r="Y7" s="54">
        <v>43831</v>
      </c>
      <c r="Z7" s="54">
        <v>43862</v>
      </c>
      <c r="AA7" s="54">
        <v>43891</v>
      </c>
      <c r="AB7" s="54">
        <v>43922</v>
      </c>
      <c r="AC7" s="54">
        <v>43952</v>
      </c>
      <c r="AD7" s="54">
        <v>43983</v>
      </c>
      <c r="AE7" s="54">
        <v>44013</v>
      </c>
      <c r="AF7" s="54">
        <v>44044</v>
      </c>
      <c r="AG7" s="54">
        <v>44075</v>
      </c>
      <c r="AH7" s="54">
        <v>44105</v>
      </c>
      <c r="AI7" s="54">
        <v>44136</v>
      </c>
      <c r="AJ7" s="54">
        <v>44166</v>
      </c>
      <c r="AK7" s="54">
        <v>44197</v>
      </c>
      <c r="AL7" s="54">
        <v>44228</v>
      </c>
      <c r="AM7" s="54">
        <v>44256</v>
      </c>
      <c r="AN7" s="54">
        <v>44287</v>
      </c>
      <c r="AO7" s="54">
        <v>44317</v>
      </c>
      <c r="AP7" s="54">
        <v>44348</v>
      </c>
      <c r="AQ7" s="54">
        <v>44378</v>
      </c>
      <c r="AR7" s="54">
        <v>44409</v>
      </c>
      <c r="AS7" s="54">
        <v>44440</v>
      </c>
      <c r="AT7" s="54">
        <v>44470</v>
      </c>
      <c r="AU7" s="54">
        <v>44501</v>
      </c>
      <c r="AV7" s="54">
        <v>44531</v>
      </c>
      <c r="AW7" s="54">
        <v>44562</v>
      </c>
      <c r="AX7" s="54">
        <v>44593</v>
      </c>
      <c r="AY7" s="54">
        <v>44621</v>
      </c>
      <c r="AZ7" s="54">
        <v>44652</v>
      </c>
      <c r="BA7" s="54">
        <v>44682</v>
      </c>
      <c r="BB7" s="54">
        <v>44713</v>
      </c>
      <c r="BC7" s="54">
        <v>44743</v>
      </c>
      <c r="BD7" s="54">
        <v>44774</v>
      </c>
      <c r="BE7" s="54">
        <v>44805</v>
      </c>
    </row>
    <row r="8" spans="1:5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1"/>
    </row>
    <row r="9" spans="1:59" x14ac:dyDescent="0.25">
      <c r="A9" s="23" t="s">
        <v>1</v>
      </c>
      <c r="B9" s="31" t="s">
        <v>2</v>
      </c>
      <c r="C9" s="32">
        <v>100</v>
      </c>
      <c r="D9" s="3">
        <v>131.13733377865785</v>
      </c>
      <c r="E9" s="3">
        <v>131.87650459387325</v>
      </c>
      <c r="F9" s="3">
        <v>131.92754557967891</v>
      </c>
      <c r="G9" s="3">
        <v>132.801584452311</v>
      </c>
      <c r="H9" s="3">
        <v>132.66218335720166</v>
      </c>
      <c r="I9" s="3">
        <v>133.68795150761224</v>
      </c>
      <c r="J9" s="3">
        <v>134.10257492187785</v>
      </c>
      <c r="K9" s="3">
        <v>135.55720094939193</v>
      </c>
      <c r="L9" s="3">
        <v>134.67033465613812</v>
      </c>
      <c r="M9" s="3">
        <v>136.06929819383876</v>
      </c>
      <c r="N9" s="3">
        <v>135.76193809410475</v>
      </c>
      <c r="O9" s="3">
        <v>136.01139237827215</v>
      </c>
      <c r="P9" s="3">
        <v>136.11195859587772</v>
      </c>
      <c r="Q9" s="3">
        <v>136.27634335656285</v>
      </c>
      <c r="R9" s="3">
        <v>136.51513561313988</v>
      </c>
      <c r="S9" s="3">
        <v>137.14731359348895</v>
      </c>
      <c r="T9" s="3">
        <v>137.28543179597779</v>
      </c>
      <c r="U9" s="3">
        <v>137.7387703033809</v>
      </c>
      <c r="V9" s="3">
        <v>137.84166827959126</v>
      </c>
      <c r="W9" s="3">
        <v>138.54014417217414</v>
      </c>
      <c r="X9" s="3">
        <v>138.07341814201126</v>
      </c>
      <c r="Y9" s="3">
        <v>139.73006754214811</v>
      </c>
      <c r="Z9" s="3">
        <v>139.55119473811084</v>
      </c>
      <c r="AA9" s="3">
        <v>139.54299471750468</v>
      </c>
      <c r="AB9" s="3">
        <v>138.96929101275296</v>
      </c>
      <c r="AC9" s="3">
        <v>139.40812664869154</v>
      </c>
      <c r="AD9" s="3">
        <v>139.74126142942868</v>
      </c>
      <c r="AE9" s="3">
        <v>140.02928198580287</v>
      </c>
      <c r="AF9" s="3">
        <v>140.71753646346443</v>
      </c>
      <c r="AG9" s="3">
        <v>141.24307299575781</v>
      </c>
      <c r="AH9" s="3">
        <v>141.422681589132</v>
      </c>
      <c r="AI9" s="3">
        <v>141.35557942686259</v>
      </c>
      <c r="AJ9" s="3">
        <v>141.27109083915897</v>
      </c>
      <c r="AK9" s="3">
        <v>142.17096813783309</v>
      </c>
      <c r="AL9" s="3">
        <v>142.8390914658232</v>
      </c>
      <c r="AM9" s="3">
        <v>143.60717412988342</v>
      </c>
      <c r="AN9" s="3">
        <v>144.12677412577429</v>
      </c>
      <c r="AO9" s="3">
        <v>144.61469281600574</v>
      </c>
      <c r="AP9" s="3">
        <v>145.16139251872667</v>
      </c>
      <c r="AQ9" s="3">
        <v>145.3662790097346</v>
      </c>
      <c r="AR9" s="3">
        <v>145.06995431492911</v>
      </c>
      <c r="AS9" s="3">
        <v>145.60948512923511</v>
      </c>
      <c r="AT9" s="3">
        <v>145.95442955481329</v>
      </c>
      <c r="AU9" s="3">
        <v>146.99393092923702</v>
      </c>
      <c r="AV9" s="3">
        <v>147.16919610614985</v>
      </c>
      <c r="AW9" s="3">
        <v>147.94243923997558</v>
      </c>
      <c r="AX9" s="3">
        <v>148.36753683938369</v>
      </c>
      <c r="AY9" s="3">
        <v>149.09992108255636</v>
      </c>
      <c r="AZ9" s="3">
        <v>151.54000003732796</v>
      </c>
      <c r="BA9" s="3">
        <v>151.58945831014273</v>
      </c>
      <c r="BB9" s="3">
        <v>153.28634220904323</v>
      </c>
      <c r="BC9" s="3">
        <v>154.40510442564437</v>
      </c>
      <c r="BD9" s="3">
        <v>154.98779252950175</v>
      </c>
      <c r="BE9" s="3">
        <v>155.20657640350319</v>
      </c>
      <c r="BF9" s="137">
        <f>BE9/AS9*100-100</f>
        <v>6.5909794720791837</v>
      </c>
      <c r="BG9" s="137"/>
    </row>
    <row r="10" spans="1:59" x14ac:dyDescent="0.25">
      <c r="A10" s="4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137"/>
      <c r="BG10" s="137"/>
    </row>
    <row r="11" spans="1:59" x14ac:dyDescent="0.25">
      <c r="A11" s="21" t="s">
        <v>3</v>
      </c>
      <c r="B11" s="67" t="s">
        <v>4</v>
      </c>
      <c r="C11" s="36">
        <v>20.449025031365913</v>
      </c>
      <c r="D11" s="22">
        <v>137.58753358063183</v>
      </c>
      <c r="E11" s="22">
        <v>139.38154532024913</v>
      </c>
      <c r="F11" s="22">
        <v>138.95106534160288</v>
      </c>
      <c r="G11" s="22">
        <v>138.82868808245945</v>
      </c>
      <c r="H11" s="22">
        <v>138.31960882169878</v>
      </c>
      <c r="I11" s="22">
        <v>138.82883997340534</v>
      </c>
      <c r="J11" s="22">
        <v>139.28555885407442</v>
      </c>
      <c r="K11" s="22">
        <v>141.77974225155404</v>
      </c>
      <c r="L11" s="22">
        <v>141.6020534971835</v>
      </c>
      <c r="M11" s="22">
        <v>144.21225761359716</v>
      </c>
      <c r="N11" s="22">
        <v>145.2948881365009</v>
      </c>
      <c r="O11" s="22">
        <v>144.93260110420465</v>
      </c>
      <c r="P11" s="22">
        <v>144.09475375225028</v>
      </c>
      <c r="Q11" s="22">
        <v>144.15029764173482</v>
      </c>
      <c r="R11" s="22">
        <v>144.17741662326355</v>
      </c>
      <c r="S11" s="22">
        <v>143.35212298833889</v>
      </c>
      <c r="T11" s="22">
        <v>144.4215928245612</v>
      </c>
      <c r="U11" s="22">
        <v>144.99973605740215</v>
      </c>
      <c r="V11" s="22">
        <v>144.82316341704711</v>
      </c>
      <c r="W11" s="22">
        <v>146.46832103677653</v>
      </c>
      <c r="X11" s="22">
        <v>145.18276406856174</v>
      </c>
      <c r="Y11" s="22">
        <v>149.39379966904607</v>
      </c>
      <c r="Z11" s="22">
        <v>150.34630072040011</v>
      </c>
      <c r="AA11" s="22">
        <v>149.99708461671631</v>
      </c>
      <c r="AB11" s="22">
        <v>151.84229218430104</v>
      </c>
      <c r="AC11" s="22">
        <v>151.20958664519034</v>
      </c>
      <c r="AD11" s="22">
        <v>150.88079668501061</v>
      </c>
      <c r="AE11" s="22">
        <v>152.74643869457657</v>
      </c>
      <c r="AF11" s="22">
        <v>155.27863248321523</v>
      </c>
      <c r="AG11" s="22">
        <v>155.89797161526994</v>
      </c>
      <c r="AH11" s="22">
        <v>157.09006124099824</v>
      </c>
      <c r="AI11" s="22">
        <v>156.24194030942039</v>
      </c>
      <c r="AJ11" s="22">
        <v>156.38670224884203</v>
      </c>
      <c r="AK11" s="22">
        <v>155.73866419424667</v>
      </c>
      <c r="AL11" s="22">
        <v>157.82358961822999</v>
      </c>
      <c r="AM11" s="22">
        <v>160.28994161923902</v>
      </c>
      <c r="AN11" s="22">
        <v>160.50264817572236</v>
      </c>
      <c r="AO11" s="22">
        <v>161.08558711049602</v>
      </c>
      <c r="AP11" s="22">
        <v>161.64236225904867</v>
      </c>
      <c r="AQ11" s="22">
        <v>161.01316402222483</v>
      </c>
      <c r="AR11" s="22">
        <v>161.96507373947944</v>
      </c>
      <c r="AS11" s="22">
        <v>162.10152102229983</v>
      </c>
      <c r="AT11" s="22">
        <v>163.20848035190653</v>
      </c>
      <c r="AU11" s="22">
        <v>164.06834282900741</v>
      </c>
      <c r="AV11" s="22">
        <v>163.7943419781059</v>
      </c>
      <c r="AW11" s="22">
        <v>163.95121790186516</v>
      </c>
      <c r="AX11" s="22">
        <v>166.33313701331016</v>
      </c>
      <c r="AY11" s="22">
        <v>166.83466495273086</v>
      </c>
      <c r="AZ11" s="22">
        <v>170.20782043900164</v>
      </c>
      <c r="BA11" s="22">
        <v>172.89172554290772</v>
      </c>
      <c r="BB11" s="22">
        <v>174.51219394542014</v>
      </c>
      <c r="BC11" s="22">
        <v>174.83608186513325</v>
      </c>
      <c r="BD11" s="22">
        <v>176.99417821622299</v>
      </c>
      <c r="BE11" s="22">
        <v>178.14572433603195</v>
      </c>
      <c r="BF11" s="137">
        <f t="shared" ref="BF11:BF74" si="0">BE11/AS11*100-100</f>
        <v>9.8976266308599179</v>
      </c>
      <c r="BG11" s="137"/>
    </row>
    <row r="12" spans="1:59" x14ac:dyDescent="0.25">
      <c r="A12" s="6" t="s">
        <v>5</v>
      </c>
      <c r="B12" s="9" t="s">
        <v>6</v>
      </c>
      <c r="C12" s="37">
        <v>18.740648700058092</v>
      </c>
      <c r="D12" s="12">
        <v>138.0903478608783</v>
      </c>
      <c r="E12" s="12">
        <v>139.81939732350156</v>
      </c>
      <c r="F12" s="12">
        <v>139.47267833202636</v>
      </c>
      <c r="G12" s="12">
        <v>139.37776386293496</v>
      </c>
      <c r="H12" s="12">
        <v>138.75287856633796</v>
      </c>
      <c r="I12" s="12">
        <v>139.49094449243992</v>
      </c>
      <c r="J12" s="12">
        <v>139.75768915121031</v>
      </c>
      <c r="K12" s="12">
        <v>142.41048417319337</v>
      </c>
      <c r="L12" s="12">
        <v>142.34186053455915</v>
      </c>
      <c r="M12" s="12">
        <v>145.20146158785971</v>
      </c>
      <c r="N12" s="12">
        <v>146.23215063178407</v>
      </c>
      <c r="O12" s="12">
        <v>146.12605135517217</v>
      </c>
      <c r="P12" s="12">
        <v>145.06403246250258</v>
      </c>
      <c r="Q12" s="12">
        <v>144.90906932093827</v>
      </c>
      <c r="R12" s="12">
        <v>144.87548884735429</v>
      </c>
      <c r="S12" s="12">
        <v>144.15897967642729</v>
      </c>
      <c r="T12" s="12">
        <v>145.11645156564518</v>
      </c>
      <c r="U12" s="12">
        <v>145.6989511710066</v>
      </c>
      <c r="V12" s="12">
        <v>145.46776982753983</v>
      </c>
      <c r="W12" s="12">
        <v>147.19619979951375</v>
      </c>
      <c r="X12" s="12">
        <v>145.963890566581</v>
      </c>
      <c r="Y12" s="12">
        <v>150.28758556976715</v>
      </c>
      <c r="Z12" s="12">
        <v>151.41926195808267</v>
      </c>
      <c r="AA12" s="12">
        <v>150.98015583075889</v>
      </c>
      <c r="AB12" s="12">
        <v>152.9442577205489</v>
      </c>
      <c r="AC12" s="12">
        <v>152.27225703648938</v>
      </c>
      <c r="AD12" s="12">
        <v>151.81454816103908</v>
      </c>
      <c r="AE12" s="12">
        <v>153.80356793064408</v>
      </c>
      <c r="AF12" s="12">
        <v>156.536917589323</v>
      </c>
      <c r="AG12" s="12">
        <v>157.19615388396463</v>
      </c>
      <c r="AH12" s="12">
        <v>158.44907590736054</v>
      </c>
      <c r="AI12" s="12">
        <v>157.73399169207497</v>
      </c>
      <c r="AJ12" s="12">
        <v>157.93360091891893</v>
      </c>
      <c r="AK12" s="12">
        <v>157.12996941112533</v>
      </c>
      <c r="AL12" s="12">
        <v>159.45404647759494</v>
      </c>
      <c r="AM12" s="12">
        <v>162.3068767363855</v>
      </c>
      <c r="AN12" s="12">
        <v>162.02611094270554</v>
      </c>
      <c r="AO12" s="12">
        <v>162.65093131641873</v>
      </c>
      <c r="AP12" s="12">
        <v>163.23740226078735</v>
      </c>
      <c r="AQ12" s="12">
        <v>162.55862663547478</v>
      </c>
      <c r="AR12" s="12">
        <v>163.54879983317215</v>
      </c>
      <c r="AS12" s="12">
        <v>163.68668056578085</v>
      </c>
      <c r="AT12" s="12">
        <v>164.87674717010506</v>
      </c>
      <c r="AU12" s="12">
        <v>165.53189273721236</v>
      </c>
      <c r="AV12" s="12">
        <v>165.50177929119175</v>
      </c>
      <c r="AW12" s="12">
        <v>165.430354627306</v>
      </c>
      <c r="AX12" s="12">
        <v>167.96787640118367</v>
      </c>
      <c r="AY12" s="12">
        <v>168.86860799244965</v>
      </c>
      <c r="AZ12" s="12">
        <v>172.51508577424553</v>
      </c>
      <c r="BA12" s="12">
        <v>175.04357665856421</v>
      </c>
      <c r="BB12" s="12">
        <v>176.83920866743165</v>
      </c>
      <c r="BC12" s="12">
        <v>176.9730271050372</v>
      </c>
      <c r="BD12" s="12">
        <v>179.3306037241764</v>
      </c>
      <c r="BE12" s="12">
        <v>180.53821909281686</v>
      </c>
      <c r="BF12" s="137">
        <f t="shared" si="0"/>
        <v>10.294996800465924</v>
      </c>
      <c r="BG12" s="137"/>
    </row>
    <row r="13" spans="1:59" x14ac:dyDescent="0.25">
      <c r="A13" s="6" t="s">
        <v>7</v>
      </c>
      <c r="B13" s="9" t="s">
        <v>8</v>
      </c>
      <c r="C13" s="37">
        <v>6.9434934047521812</v>
      </c>
      <c r="D13" s="12">
        <v>125.05329536200259</v>
      </c>
      <c r="E13" s="12">
        <v>128.78877104534888</v>
      </c>
      <c r="F13" s="12">
        <v>129.57295530482389</v>
      </c>
      <c r="G13" s="12">
        <v>131.48978624090401</v>
      </c>
      <c r="H13" s="12">
        <v>132.49343397023395</v>
      </c>
      <c r="I13" s="12">
        <v>132.12484399913097</v>
      </c>
      <c r="J13" s="12">
        <v>132.8163737962567</v>
      </c>
      <c r="K13" s="12">
        <v>134.83048842067927</v>
      </c>
      <c r="L13" s="12">
        <v>133.84676337344317</v>
      </c>
      <c r="M13" s="12">
        <v>136.66730562291431</v>
      </c>
      <c r="N13" s="12">
        <v>137.45519095124769</v>
      </c>
      <c r="O13" s="12">
        <v>137.748094234104</v>
      </c>
      <c r="P13" s="12">
        <v>136.17161772254701</v>
      </c>
      <c r="Q13" s="12">
        <v>137.27099960781666</v>
      </c>
      <c r="R13" s="12">
        <v>139.67937452095509</v>
      </c>
      <c r="S13" s="12">
        <v>138.60179961460062</v>
      </c>
      <c r="T13" s="12">
        <v>138.0374397842441</v>
      </c>
      <c r="U13" s="12">
        <v>137.30868979399838</v>
      </c>
      <c r="V13" s="12">
        <v>136.63110785894474</v>
      </c>
      <c r="W13" s="12">
        <v>137.13254255091499</v>
      </c>
      <c r="X13" s="12">
        <v>134.52339069134476</v>
      </c>
      <c r="Y13" s="12">
        <v>139.15153824885121</v>
      </c>
      <c r="Z13" s="12">
        <v>138.6321953851743</v>
      </c>
      <c r="AA13" s="12">
        <v>136.57107230889125</v>
      </c>
      <c r="AB13" s="12">
        <v>140.46836615531367</v>
      </c>
      <c r="AC13" s="12">
        <v>138.15708502980567</v>
      </c>
      <c r="AD13" s="12">
        <v>137.01427153868667</v>
      </c>
      <c r="AE13" s="12">
        <v>138.7900544781597</v>
      </c>
      <c r="AF13" s="12">
        <v>142.07165395868876</v>
      </c>
      <c r="AG13" s="12">
        <v>144.48756934291285</v>
      </c>
      <c r="AH13" s="12">
        <v>145.41597733004835</v>
      </c>
      <c r="AI13" s="12">
        <v>142.0431382105406</v>
      </c>
      <c r="AJ13" s="12">
        <v>142.39968544797412</v>
      </c>
      <c r="AK13" s="12">
        <v>139.56300938159703</v>
      </c>
      <c r="AL13" s="12">
        <v>141.02714087844191</v>
      </c>
      <c r="AM13" s="12">
        <v>143.14696502782814</v>
      </c>
      <c r="AN13" s="12">
        <v>141.20475952578619</v>
      </c>
      <c r="AO13" s="12">
        <v>141.35447478764362</v>
      </c>
      <c r="AP13" s="12">
        <v>143.46799060022352</v>
      </c>
      <c r="AQ13" s="12">
        <v>143.28114710718674</v>
      </c>
      <c r="AR13" s="12">
        <v>143.94122790997972</v>
      </c>
      <c r="AS13" s="12">
        <v>143.97251174025908</v>
      </c>
      <c r="AT13" s="12">
        <v>144.56417472176463</v>
      </c>
      <c r="AU13" s="12">
        <v>144.64599062914249</v>
      </c>
      <c r="AV13" s="12">
        <v>144.88237963036505</v>
      </c>
      <c r="AW13" s="12">
        <v>143.75380458697509</v>
      </c>
      <c r="AX13" s="12">
        <v>145.30864690518698</v>
      </c>
      <c r="AY13" s="12">
        <v>147.99703128405503</v>
      </c>
      <c r="AZ13" s="12">
        <v>150.14626552984032</v>
      </c>
      <c r="BA13" s="12">
        <v>152.98455335269495</v>
      </c>
      <c r="BB13" s="12">
        <v>153.45091078517012</v>
      </c>
      <c r="BC13" s="12">
        <v>155.4737393362289</v>
      </c>
      <c r="BD13" s="12">
        <v>157.6862468393698</v>
      </c>
      <c r="BE13" s="12">
        <v>160.04175828866138</v>
      </c>
      <c r="BF13" s="137">
        <f t="shared" si="0"/>
        <v>11.161329585881546</v>
      </c>
      <c r="BG13" s="137"/>
    </row>
    <row r="14" spans="1:59" x14ac:dyDescent="0.25">
      <c r="A14" s="6" t="s">
        <v>9</v>
      </c>
      <c r="B14" s="9" t="s">
        <v>10</v>
      </c>
      <c r="C14" s="37">
        <v>4.0420883709020785</v>
      </c>
      <c r="D14" s="12">
        <v>143.88827391800868</v>
      </c>
      <c r="E14" s="12">
        <v>144.76970165758198</v>
      </c>
      <c r="F14" s="12">
        <v>143.62708035826338</v>
      </c>
      <c r="G14" s="12">
        <v>139.1481114749937</v>
      </c>
      <c r="H14" s="12">
        <v>142.21675171392943</v>
      </c>
      <c r="I14" s="12">
        <v>142.6298899972565</v>
      </c>
      <c r="J14" s="12">
        <v>138.60304240300309</v>
      </c>
      <c r="K14" s="12">
        <v>143.40927774219682</v>
      </c>
      <c r="L14" s="12">
        <v>144.48539625917073</v>
      </c>
      <c r="M14" s="12">
        <v>148.25505279834852</v>
      </c>
      <c r="N14" s="12">
        <v>147.86787803532761</v>
      </c>
      <c r="O14" s="12">
        <v>146.37135734395022</v>
      </c>
      <c r="P14" s="12">
        <v>142.37545671629687</v>
      </c>
      <c r="Q14" s="12">
        <v>142.15708863438203</v>
      </c>
      <c r="R14" s="12">
        <v>140.74209776616246</v>
      </c>
      <c r="S14" s="12">
        <v>138.66496927528209</v>
      </c>
      <c r="T14" s="12">
        <v>143.40688859938609</v>
      </c>
      <c r="U14" s="12">
        <v>143.8951765210258</v>
      </c>
      <c r="V14" s="12">
        <v>145.6443515205753</v>
      </c>
      <c r="W14" s="12">
        <v>145.78710223286666</v>
      </c>
      <c r="X14" s="12">
        <v>145.77445496335193</v>
      </c>
      <c r="Y14" s="12">
        <v>151.2326920480229</v>
      </c>
      <c r="Z14" s="12">
        <v>153.61529540958995</v>
      </c>
      <c r="AA14" s="12">
        <v>155.81588569492808</v>
      </c>
      <c r="AB14" s="12">
        <v>156.75838398343129</v>
      </c>
      <c r="AC14" s="12">
        <v>155.58869617588243</v>
      </c>
      <c r="AD14" s="12">
        <v>157.31005937332083</v>
      </c>
      <c r="AE14" s="12">
        <v>159.92973081587951</v>
      </c>
      <c r="AF14" s="12">
        <v>162.7074586493209</v>
      </c>
      <c r="AG14" s="12">
        <v>162.08183269061044</v>
      </c>
      <c r="AH14" s="12">
        <v>164.01940254530896</v>
      </c>
      <c r="AI14" s="12">
        <v>165.20395542992537</v>
      </c>
      <c r="AJ14" s="12">
        <v>167.08658272223872</v>
      </c>
      <c r="AK14" s="12">
        <v>168.40659015938513</v>
      </c>
      <c r="AL14" s="12">
        <v>177.49290790473751</v>
      </c>
      <c r="AM14" s="12">
        <v>180.05982100125243</v>
      </c>
      <c r="AN14" s="12">
        <v>184.56089171846921</v>
      </c>
      <c r="AO14" s="12">
        <v>185.04669318716779</v>
      </c>
      <c r="AP14" s="12">
        <v>183.4235664893431</v>
      </c>
      <c r="AQ14" s="12">
        <v>181.94959729944316</v>
      </c>
      <c r="AR14" s="12">
        <v>180.78462321154532</v>
      </c>
      <c r="AS14" s="12">
        <v>181.01598277054404</v>
      </c>
      <c r="AT14" s="12">
        <v>183.09764343086147</v>
      </c>
      <c r="AU14" s="12">
        <v>183.38210929988585</v>
      </c>
      <c r="AV14" s="12">
        <v>185.7221544823326</v>
      </c>
      <c r="AW14" s="12">
        <v>184.86973123066073</v>
      </c>
      <c r="AX14" s="12">
        <v>186.57003372831454</v>
      </c>
      <c r="AY14" s="12">
        <v>184.83873598082818</v>
      </c>
      <c r="AZ14" s="12">
        <v>190.04561031645142</v>
      </c>
      <c r="BA14" s="12">
        <v>192.34586107905309</v>
      </c>
      <c r="BB14" s="12">
        <v>195.14070979096724</v>
      </c>
      <c r="BC14" s="12">
        <v>187.91174569273394</v>
      </c>
      <c r="BD14" s="12">
        <v>192.81742039038096</v>
      </c>
      <c r="BE14" s="12">
        <v>194.81963877866318</v>
      </c>
      <c r="BF14" s="137">
        <f t="shared" si="0"/>
        <v>7.6256559210115</v>
      </c>
      <c r="BG14" s="137"/>
    </row>
    <row r="15" spans="1:59" x14ac:dyDescent="0.25">
      <c r="A15" s="6" t="s">
        <v>11</v>
      </c>
      <c r="B15" s="9" t="s">
        <v>12</v>
      </c>
      <c r="C15" s="37">
        <v>1.5348414479315415</v>
      </c>
      <c r="D15" s="12">
        <v>156.48790643865729</v>
      </c>
      <c r="E15" s="12">
        <v>159.35744635511014</v>
      </c>
      <c r="F15" s="12">
        <v>157.40955330830667</v>
      </c>
      <c r="G15" s="12">
        <v>159.51209858975184</v>
      </c>
      <c r="H15" s="12">
        <v>149.89921970718208</v>
      </c>
      <c r="I15" s="12">
        <v>154.76677337579798</v>
      </c>
      <c r="J15" s="12">
        <v>153.31372157871186</v>
      </c>
      <c r="K15" s="12">
        <v>153.92016378828046</v>
      </c>
      <c r="L15" s="12">
        <v>153.35048385036032</v>
      </c>
      <c r="M15" s="12">
        <v>156.57534883501933</v>
      </c>
      <c r="N15" s="12">
        <v>154.15380677995483</v>
      </c>
      <c r="O15" s="12">
        <v>160.90693832820401</v>
      </c>
      <c r="P15" s="12">
        <v>163.7932035566233</v>
      </c>
      <c r="Q15" s="12">
        <v>152.87969997689493</v>
      </c>
      <c r="R15" s="12">
        <v>156.307990531396</v>
      </c>
      <c r="S15" s="12">
        <v>156.3935978659276</v>
      </c>
      <c r="T15" s="12">
        <v>155.97436901626304</v>
      </c>
      <c r="U15" s="12">
        <v>156.35989140510131</v>
      </c>
      <c r="V15" s="12">
        <v>158.77439509527707</v>
      </c>
      <c r="W15" s="12">
        <v>162.56692277691945</v>
      </c>
      <c r="X15" s="12">
        <v>159.28527566549781</v>
      </c>
      <c r="Y15" s="12">
        <v>171.81250122268125</v>
      </c>
      <c r="Z15" s="12">
        <v>170.17242067388554</v>
      </c>
      <c r="AA15" s="12">
        <v>165.73417296825278</v>
      </c>
      <c r="AB15" s="12">
        <v>168.5842408688728</v>
      </c>
      <c r="AC15" s="12">
        <v>166.26489432491707</v>
      </c>
      <c r="AD15" s="12">
        <v>164.46017973230647</v>
      </c>
      <c r="AE15" s="12">
        <v>166.28827360062439</v>
      </c>
      <c r="AF15" s="12">
        <v>169.64486053839815</v>
      </c>
      <c r="AG15" s="12">
        <v>171.3771326699609</v>
      </c>
      <c r="AH15" s="12">
        <v>173.48032096227709</v>
      </c>
      <c r="AI15" s="12">
        <v>171.64006029029699</v>
      </c>
      <c r="AJ15" s="12">
        <v>169.03705840280352</v>
      </c>
      <c r="AK15" s="12">
        <v>168.68000562069722</v>
      </c>
      <c r="AL15" s="12">
        <v>166.08288123411472</v>
      </c>
      <c r="AM15" s="12">
        <v>173.56080013243329</v>
      </c>
      <c r="AN15" s="12">
        <v>173.95209625679914</v>
      </c>
      <c r="AO15" s="12">
        <v>169.38573791174917</v>
      </c>
      <c r="AP15" s="12">
        <v>164.45535007034161</v>
      </c>
      <c r="AQ15" s="12">
        <v>166.89479430013265</v>
      </c>
      <c r="AR15" s="12">
        <v>173.27235658304727</v>
      </c>
      <c r="AS15" s="12">
        <v>173.03701180877204</v>
      </c>
      <c r="AT15" s="12">
        <v>173.48995176515436</v>
      </c>
      <c r="AU15" s="12">
        <v>172.06094080524343</v>
      </c>
      <c r="AV15" s="12">
        <v>168.10013434105602</v>
      </c>
      <c r="AW15" s="12">
        <v>168.1951408650821</v>
      </c>
      <c r="AX15" s="12">
        <v>173.20911811599098</v>
      </c>
      <c r="AY15" s="12">
        <v>177.54875076033591</v>
      </c>
      <c r="AZ15" s="12">
        <v>175.3106032116828</v>
      </c>
      <c r="BA15" s="12">
        <v>175.99822581777437</v>
      </c>
      <c r="BB15" s="12">
        <v>177.83423201968444</v>
      </c>
      <c r="BC15" s="12">
        <v>180.14809410220988</v>
      </c>
      <c r="BD15" s="12">
        <v>182.59984213398965</v>
      </c>
      <c r="BE15" s="12">
        <v>180.33068032323405</v>
      </c>
      <c r="BF15" s="137">
        <f t="shared" si="0"/>
        <v>4.2150915796687798</v>
      </c>
      <c r="BG15" s="137"/>
    </row>
    <row r="16" spans="1:59" x14ac:dyDescent="0.25">
      <c r="A16" s="6" t="s">
        <v>13</v>
      </c>
      <c r="B16" s="9" t="s">
        <v>14</v>
      </c>
      <c r="C16" s="37">
        <v>0.9914345740657956</v>
      </c>
      <c r="D16" s="12">
        <v>144.89106629399458</v>
      </c>
      <c r="E16" s="12">
        <v>144.84250503877786</v>
      </c>
      <c r="F16" s="12">
        <v>143.93791174635103</v>
      </c>
      <c r="G16" s="12">
        <v>144.53442894467841</v>
      </c>
      <c r="H16" s="12">
        <v>141.869943701197</v>
      </c>
      <c r="I16" s="12">
        <v>144.63624646813088</v>
      </c>
      <c r="J16" s="12">
        <v>143.86495225089635</v>
      </c>
      <c r="K16" s="12">
        <v>147.2927582065154</v>
      </c>
      <c r="L16" s="12">
        <v>144.59198128803416</v>
      </c>
      <c r="M16" s="12">
        <v>146.163806283898</v>
      </c>
      <c r="N16" s="12">
        <v>146.80458447771585</v>
      </c>
      <c r="O16" s="12">
        <v>151.5584505994656</v>
      </c>
      <c r="P16" s="12">
        <v>149.82875118132227</v>
      </c>
      <c r="Q16" s="12">
        <v>148.86913259299109</v>
      </c>
      <c r="R16" s="12">
        <v>149.78982172141059</v>
      </c>
      <c r="S16" s="12">
        <v>151.74082838063526</v>
      </c>
      <c r="T16" s="12">
        <v>149.6782632160334</v>
      </c>
      <c r="U16" s="12">
        <v>152.10312647587691</v>
      </c>
      <c r="V16" s="12">
        <v>152.72724678685313</v>
      </c>
      <c r="W16" s="12">
        <v>152.77461472997771</v>
      </c>
      <c r="X16" s="12">
        <v>153.75561083241928</v>
      </c>
      <c r="Y16" s="12">
        <v>151.18679341198776</v>
      </c>
      <c r="Z16" s="12">
        <v>152.73397041673721</v>
      </c>
      <c r="AA16" s="12">
        <v>154.36766673609787</v>
      </c>
      <c r="AB16" s="12">
        <v>154.95557109716788</v>
      </c>
      <c r="AC16" s="12">
        <v>156.73086230401253</v>
      </c>
      <c r="AD16" s="12">
        <v>155.83460134292451</v>
      </c>
      <c r="AE16" s="12">
        <v>156.65610364239802</v>
      </c>
      <c r="AF16" s="12">
        <v>157.75545432731025</v>
      </c>
      <c r="AG16" s="12">
        <v>152.62224863777496</v>
      </c>
      <c r="AH16" s="12">
        <v>152.56395903757476</v>
      </c>
      <c r="AI16" s="12">
        <v>153.79909145780579</v>
      </c>
      <c r="AJ16" s="12">
        <v>153.0777982922032</v>
      </c>
      <c r="AK16" s="12">
        <v>152.80748458103355</v>
      </c>
      <c r="AL16" s="12">
        <v>155.52674460680322</v>
      </c>
      <c r="AM16" s="12">
        <v>159.25016942102766</v>
      </c>
      <c r="AN16" s="12">
        <v>160.08828050340978</v>
      </c>
      <c r="AO16" s="12">
        <v>160.23447985154314</v>
      </c>
      <c r="AP16" s="12">
        <v>162.31555588968897</v>
      </c>
      <c r="AQ16" s="12">
        <v>157.84838394346463</v>
      </c>
      <c r="AR16" s="12">
        <v>158.54958330017024</v>
      </c>
      <c r="AS16" s="12">
        <v>161.80456191891119</v>
      </c>
      <c r="AT16" s="12">
        <v>162.46678091100333</v>
      </c>
      <c r="AU16" s="12">
        <v>160.10249575420181</v>
      </c>
      <c r="AV16" s="12">
        <v>160.0672069778152</v>
      </c>
      <c r="AW16" s="12">
        <v>160.81324410476577</v>
      </c>
      <c r="AX16" s="12">
        <v>163.39236285336105</v>
      </c>
      <c r="AY16" s="12">
        <v>162.58144282248023</v>
      </c>
      <c r="AZ16" s="12">
        <v>165.53350583864753</v>
      </c>
      <c r="BA16" s="12">
        <v>167.59406393724962</v>
      </c>
      <c r="BB16" s="12">
        <v>167.8579711463756</v>
      </c>
      <c r="BC16" s="12">
        <v>168.27265811717947</v>
      </c>
      <c r="BD16" s="12">
        <v>168.73670018842367</v>
      </c>
      <c r="BE16" s="12">
        <v>166.84718417232517</v>
      </c>
      <c r="BF16" s="137">
        <f t="shared" si="0"/>
        <v>3.1164895436885729</v>
      </c>
      <c r="BG16" s="137"/>
    </row>
    <row r="17" spans="1:59" x14ac:dyDescent="0.25">
      <c r="A17" s="6" t="s">
        <v>15</v>
      </c>
      <c r="B17" s="9" t="s">
        <v>16</v>
      </c>
      <c r="C17" s="37">
        <v>0.99439831985113891</v>
      </c>
      <c r="D17" s="12">
        <v>124.95854178098733</v>
      </c>
      <c r="E17" s="12">
        <v>124.08910923871717</v>
      </c>
      <c r="F17" s="12">
        <v>121.84753033970117</v>
      </c>
      <c r="G17" s="12">
        <v>124.23340778225108</v>
      </c>
      <c r="H17" s="12">
        <v>122.05126217207341</v>
      </c>
      <c r="I17" s="12">
        <v>124.27876204764956</v>
      </c>
      <c r="J17" s="12">
        <v>125.70126782134197</v>
      </c>
      <c r="K17" s="12">
        <v>123.81411943916969</v>
      </c>
      <c r="L17" s="12">
        <v>124.91441104001527</v>
      </c>
      <c r="M17" s="12">
        <v>125.23940879898628</v>
      </c>
      <c r="N17" s="12">
        <v>123.98387695988802</v>
      </c>
      <c r="O17" s="12">
        <v>122.35857769084697</v>
      </c>
      <c r="P17" s="12">
        <v>121.52718537427378</v>
      </c>
      <c r="Q17" s="12">
        <v>121.98262520098355</v>
      </c>
      <c r="R17" s="12">
        <v>115.83317124603147</v>
      </c>
      <c r="S17" s="12">
        <v>116.64320947063231</v>
      </c>
      <c r="T17" s="12">
        <v>119.31642314985744</v>
      </c>
      <c r="U17" s="12">
        <v>126.61080634465741</v>
      </c>
      <c r="V17" s="12">
        <v>127.01960430327345</v>
      </c>
      <c r="W17" s="12">
        <v>124.63669674670055</v>
      </c>
      <c r="X17" s="12">
        <v>123.45064000119356</v>
      </c>
      <c r="Y17" s="12">
        <v>125.79753624398604</v>
      </c>
      <c r="Z17" s="12">
        <v>128.42172073228565</v>
      </c>
      <c r="AA17" s="12">
        <v>128.03289770783138</v>
      </c>
      <c r="AB17" s="12">
        <v>128.25767409089943</v>
      </c>
      <c r="AC17" s="12">
        <v>129.92538027492131</v>
      </c>
      <c r="AD17" s="12">
        <v>130.39612978775622</v>
      </c>
      <c r="AE17" s="12">
        <v>131.82314545896895</v>
      </c>
      <c r="AF17" s="12">
        <v>132.87350264071816</v>
      </c>
      <c r="AG17" s="12">
        <v>133.20606054297483</v>
      </c>
      <c r="AH17" s="12">
        <v>134.94163962361003</v>
      </c>
      <c r="AI17" s="12">
        <v>140.91676929742906</v>
      </c>
      <c r="AJ17" s="12">
        <v>141.35213811223923</v>
      </c>
      <c r="AK17" s="12">
        <v>143.20849838252443</v>
      </c>
      <c r="AL17" s="12">
        <v>142.34561123430942</v>
      </c>
      <c r="AM17" s="12">
        <v>144.47352180018819</v>
      </c>
      <c r="AN17" s="12">
        <v>143.36173159430564</v>
      </c>
      <c r="AO17" s="12">
        <v>153.81941938877674</v>
      </c>
      <c r="AP17" s="12">
        <v>158.90421329198963</v>
      </c>
      <c r="AQ17" s="12">
        <v>159.80408085104239</v>
      </c>
      <c r="AR17" s="12">
        <v>159.57490413156162</v>
      </c>
      <c r="AS17" s="12">
        <v>160.71983979098354</v>
      </c>
      <c r="AT17" s="12">
        <v>162.5288138779419</v>
      </c>
      <c r="AU17" s="12">
        <v>163.24773149589794</v>
      </c>
      <c r="AV17" s="12">
        <v>161.49742312604707</v>
      </c>
      <c r="AW17" s="12">
        <v>164.16243708992121</v>
      </c>
      <c r="AX17" s="12">
        <v>167.66552981084658</v>
      </c>
      <c r="AY17" s="12">
        <v>171.1645545910404</v>
      </c>
      <c r="AZ17" s="12">
        <v>183.40866076622731</v>
      </c>
      <c r="BA17" s="12">
        <v>201.23498776917549</v>
      </c>
      <c r="BB17" s="12">
        <v>204.85223585714763</v>
      </c>
      <c r="BC17" s="12">
        <v>206.38841204985897</v>
      </c>
      <c r="BD17" s="12">
        <v>206.99209342647958</v>
      </c>
      <c r="BE17" s="12">
        <v>211.3523717949104</v>
      </c>
      <c r="BF17" s="137">
        <f t="shared" si="0"/>
        <v>31.503597856851115</v>
      </c>
      <c r="BG17" s="137"/>
    </row>
    <row r="18" spans="1:59" x14ac:dyDescent="0.25">
      <c r="A18" s="6" t="s">
        <v>17</v>
      </c>
      <c r="B18" s="9" t="s">
        <v>18</v>
      </c>
      <c r="C18" s="37">
        <v>0.33910674984487899</v>
      </c>
      <c r="D18" s="12">
        <v>152.99304501009726</v>
      </c>
      <c r="E18" s="12">
        <v>152.20456805661883</v>
      </c>
      <c r="F18" s="12">
        <v>151.25253057527982</v>
      </c>
      <c r="G18" s="12">
        <v>149.40866470295936</v>
      </c>
      <c r="H18" s="12">
        <v>150.58775227927984</v>
      </c>
      <c r="I18" s="12">
        <v>149.2422181413001</v>
      </c>
      <c r="J18" s="12">
        <v>146.40742148118329</v>
      </c>
      <c r="K18" s="12">
        <v>154.06263547826507</v>
      </c>
      <c r="L18" s="12">
        <v>155.46564337307274</v>
      </c>
      <c r="M18" s="12">
        <v>158.26079653180668</v>
      </c>
      <c r="N18" s="12">
        <v>160.11207445165579</v>
      </c>
      <c r="O18" s="12">
        <v>164.46145515018608</v>
      </c>
      <c r="P18" s="12">
        <v>167.09510234509284</v>
      </c>
      <c r="Q18" s="12">
        <v>163.8994465763509</v>
      </c>
      <c r="R18" s="12">
        <v>161.53205615517103</v>
      </c>
      <c r="S18" s="12">
        <v>161.55475490096867</v>
      </c>
      <c r="T18" s="12">
        <v>161.28500008779559</v>
      </c>
      <c r="U18" s="12">
        <v>164.99350394056896</v>
      </c>
      <c r="V18" s="12">
        <v>166.88740454912443</v>
      </c>
      <c r="W18" s="12">
        <v>181.58757841354333</v>
      </c>
      <c r="X18" s="12">
        <v>173.96733029134137</v>
      </c>
      <c r="Y18" s="12">
        <v>176.16804536321496</v>
      </c>
      <c r="Z18" s="12">
        <v>180.33249129253937</v>
      </c>
      <c r="AA18" s="12">
        <v>191.78471474858259</v>
      </c>
      <c r="AB18" s="12">
        <v>182.54723880350633</v>
      </c>
      <c r="AC18" s="12">
        <v>186.75427991078371</v>
      </c>
      <c r="AD18" s="12">
        <v>187.51982899504293</v>
      </c>
      <c r="AE18" s="12">
        <v>180.22884358146683</v>
      </c>
      <c r="AF18" s="12">
        <v>188.74318972964988</v>
      </c>
      <c r="AG18" s="12">
        <v>191.43014148613804</v>
      </c>
      <c r="AH18" s="12">
        <v>194.97794557271942</v>
      </c>
      <c r="AI18" s="12">
        <v>196.69662026990272</v>
      </c>
      <c r="AJ18" s="12">
        <v>195.81266040712254</v>
      </c>
      <c r="AK18" s="12">
        <v>199.71147038376813</v>
      </c>
      <c r="AL18" s="12">
        <v>202.01690861474665</v>
      </c>
      <c r="AM18" s="12">
        <v>205.95059989926719</v>
      </c>
      <c r="AN18" s="12">
        <v>202.9497884081982</v>
      </c>
      <c r="AO18" s="12">
        <v>208.76816809821443</v>
      </c>
      <c r="AP18" s="12">
        <v>211.22359333011858</v>
      </c>
      <c r="AQ18" s="12">
        <v>198.59054280677006</v>
      </c>
      <c r="AR18" s="12">
        <v>206.70740220964151</v>
      </c>
      <c r="AS18" s="12">
        <v>205.32695771791438</v>
      </c>
      <c r="AT18" s="12">
        <v>221.82376467764149</v>
      </c>
      <c r="AU18" s="12">
        <v>237.33204900380684</v>
      </c>
      <c r="AV18" s="12">
        <v>243.18126110234067</v>
      </c>
      <c r="AW18" s="12">
        <v>245.52824769382195</v>
      </c>
      <c r="AX18" s="12">
        <v>246.09260011650855</v>
      </c>
      <c r="AY18" s="12">
        <v>245.00348262015024</v>
      </c>
      <c r="AZ18" s="12">
        <v>250.39543350805863</v>
      </c>
      <c r="BA18" s="12">
        <v>253.48774169289828</v>
      </c>
      <c r="BB18" s="12">
        <v>260.62193175049242</v>
      </c>
      <c r="BC18" s="12">
        <v>268.82163237145568</v>
      </c>
      <c r="BD18" s="12">
        <v>264.51296081899113</v>
      </c>
      <c r="BE18" s="12">
        <v>277.07146398832703</v>
      </c>
      <c r="BF18" s="137">
        <f t="shared" si="0"/>
        <v>34.941591239557454</v>
      </c>
      <c r="BG18" s="137"/>
    </row>
    <row r="19" spans="1:59" ht="20.5" x14ac:dyDescent="0.25">
      <c r="A19" s="6" t="s">
        <v>19</v>
      </c>
      <c r="B19" s="9" t="s">
        <v>20</v>
      </c>
      <c r="C19" s="37">
        <v>1.4441259933784039</v>
      </c>
      <c r="D19" s="12">
        <v>151.16134312011405</v>
      </c>
      <c r="E19" s="12">
        <v>151.63993739014654</v>
      </c>
      <c r="F19" s="12">
        <v>151.84220475659512</v>
      </c>
      <c r="G19" s="12">
        <v>151.86299981909289</v>
      </c>
      <c r="H19" s="12">
        <v>144.97561959681732</v>
      </c>
      <c r="I19" s="12">
        <v>145.21524028855902</v>
      </c>
      <c r="J19" s="12">
        <v>146.35511927891741</v>
      </c>
      <c r="K19" s="12">
        <v>150.60628515268451</v>
      </c>
      <c r="L19" s="12">
        <v>156.68845115902786</v>
      </c>
      <c r="M19" s="12">
        <v>162.17988576468022</v>
      </c>
      <c r="N19" s="12">
        <v>169.87326251643742</v>
      </c>
      <c r="O19" s="12">
        <v>165.16096552716735</v>
      </c>
      <c r="P19" s="12">
        <v>166.85065667064634</v>
      </c>
      <c r="Q19" s="12">
        <v>172.58362707978662</v>
      </c>
      <c r="R19" s="12">
        <v>162.79596509489036</v>
      </c>
      <c r="S19" s="12">
        <v>161.31826565362536</v>
      </c>
      <c r="T19" s="12">
        <v>168.91089395573761</v>
      </c>
      <c r="U19" s="12">
        <v>171.99218970530151</v>
      </c>
      <c r="V19" s="12">
        <v>166.7719100785059</v>
      </c>
      <c r="W19" s="12">
        <v>176.13599242026706</v>
      </c>
      <c r="X19" s="12">
        <v>186.01159540722446</v>
      </c>
      <c r="Y19" s="12">
        <v>179.68579290326323</v>
      </c>
      <c r="Z19" s="12">
        <v>180.3745630355788</v>
      </c>
      <c r="AA19" s="12">
        <v>177.62300722658389</v>
      </c>
      <c r="AB19" s="12">
        <v>179.1041085818016</v>
      </c>
      <c r="AC19" s="12">
        <v>180.69143427068897</v>
      </c>
      <c r="AD19" s="12">
        <v>178.37153906879536</v>
      </c>
      <c r="AE19" s="12">
        <v>187.30687399308943</v>
      </c>
      <c r="AF19" s="12">
        <v>188.68045938210446</v>
      </c>
      <c r="AG19" s="12">
        <v>186.18395783646824</v>
      </c>
      <c r="AH19" s="12">
        <v>191.11021350263093</v>
      </c>
      <c r="AI19" s="12">
        <v>193.04620582659874</v>
      </c>
      <c r="AJ19" s="12">
        <v>189.73512355935242</v>
      </c>
      <c r="AK19" s="12">
        <v>190.12280469285872</v>
      </c>
      <c r="AL19" s="12">
        <v>188.42285348267887</v>
      </c>
      <c r="AM19" s="12">
        <v>190.51866998268378</v>
      </c>
      <c r="AN19" s="12">
        <v>190.68097664355554</v>
      </c>
      <c r="AO19" s="12">
        <v>188.60136868572707</v>
      </c>
      <c r="AP19" s="12">
        <v>188.15612697987177</v>
      </c>
      <c r="AQ19" s="12">
        <v>191.02953624878768</v>
      </c>
      <c r="AR19" s="12">
        <v>193.21361108479357</v>
      </c>
      <c r="AS19" s="12">
        <v>185.96769609345313</v>
      </c>
      <c r="AT19" s="12">
        <v>187.36438429129947</v>
      </c>
      <c r="AU19" s="12">
        <v>191.96654733639241</v>
      </c>
      <c r="AV19" s="12">
        <v>185.83206785204865</v>
      </c>
      <c r="AW19" s="12">
        <v>187.43291007929213</v>
      </c>
      <c r="AX19" s="12">
        <v>195.810810010154</v>
      </c>
      <c r="AY19" s="12">
        <v>196.04222055296327</v>
      </c>
      <c r="AZ19" s="12">
        <v>201.16636606092266</v>
      </c>
      <c r="BA19" s="12">
        <v>197.34375158427403</v>
      </c>
      <c r="BB19" s="12">
        <v>200.56475314364241</v>
      </c>
      <c r="BC19" s="12">
        <v>201.22861927458172</v>
      </c>
      <c r="BD19" s="12">
        <v>203.74016482478896</v>
      </c>
      <c r="BE19" s="12">
        <v>198.81941994444364</v>
      </c>
      <c r="BF19" s="137">
        <f t="shared" si="0"/>
        <v>6.910729186284172</v>
      </c>
      <c r="BG19" s="137"/>
    </row>
    <row r="20" spans="1:59" ht="20.5" x14ac:dyDescent="0.25">
      <c r="A20" s="6" t="s">
        <v>21</v>
      </c>
      <c r="B20" s="9" t="s">
        <v>22</v>
      </c>
      <c r="C20" s="37">
        <v>1.781350841880313</v>
      </c>
      <c r="D20" s="12">
        <v>152.45865606304562</v>
      </c>
      <c r="E20" s="12">
        <v>150.99018953817509</v>
      </c>
      <c r="F20" s="12">
        <v>150.47252273833209</v>
      </c>
      <c r="G20" s="12">
        <v>149.8683872017387</v>
      </c>
      <c r="H20" s="12">
        <v>148.64525711903758</v>
      </c>
      <c r="I20" s="12">
        <v>149.75217269866718</v>
      </c>
      <c r="J20" s="12">
        <v>159.22924919318407</v>
      </c>
      <c r="K20" s="12">
        <v>161.73772063157813</v>
      </c>
      <c r="L20" s="12">
        <v>159.30855833387295</v>
      </c>
      <c r="M20" s="12">
        <v>159.35294643789183</v>
      </c>
      <c r="N20" s="12">
        <v>163.54763722899247</v>
      </c>
      <c r="O20" s="12">
        <v>160.94884966588333</v>
      </c>
      <c r="P20" s="12">
        <v>161.12866524146773</v>
      </c>
      <c r="Q20" s="12">
        <v>161.81570238636263</v>
      </c>
      <c r="R20" s="12">
        <v>162.89028903939214</v>
      </c>
      <c r="S20" s="12">
        <v>164.83736837570996</v>
      </c>
      <c r="T20" s="12">
        <v>160.30333031879672</v>
      </c>
      <c r="U20" s="12">
        <v>159.25101939436641</v>
      </c>
      <c r="V20" s="12">
        <v>156.73983222138216</v>
      </c>
      <c r="W20" s="12">
        <v>159.28478993880034</v>
      </c>
      <c r="X20" s="12">
        <v>154.19970065614245</v>
      </c>
      <c r="Y20" s="12">
        <v>160.09438991342992</v>
      </c>
      <c r="Z20" s="12">
        <v>165.77989633038374</v>
      </c>
      <c r="AA20" s="12">
        <v>167.15530870439042</v>
      </c>
      <c r="AB20" s="12">
        <v>167.08055998759482</v>
      </c>
      <c r="AC20" s="12">
        <v>170.08750752900085</v>
      </c>
      <c r="AD20" s="12">
        <v>169.74450393354229</v>
      </c>
      <c r="AE20" s="12">
        <v>169.11249034081729</v>
      </c>
      <c r="AF20" s="12">
        <v>171.70785479658676</v>
      </c>
      <c r="AG20" s="12">
        <v>171.91061315106217</v>
      </c>
      <c r="AH20" s="12">
        <v>170.77052035405106</v>
      </c>
      <c r="AI20" s="12">
        <v>169.73680249579664</v>
      </c>
      <c r="AJ20" s="12">
        <v>172.55632181929781</v>
      </c>
      <c r="AK20" s="12">
        <v>167.57799797262354</v>
      </c>
      <c r="AL20" s="12">
        <v>168.58861855483903</v>
      </c>
      <c r="AM20" s="12">
        <v>172.34908592595571</v>
      </c>
      <c r="AN20" s="12">
        <v>167.76330205305987</v>
      </c>
      <c r="AO20" s="12">
        <v>171.58027942794104</v>
      </c>
      <c r="AP20" s="12">
        <v>173.20373048432123</v>
      </c>
      <c r="AQ20" s="12">
        <v>169.97597555056697</v>
      </c>
      <c r="AR20" s="12">
        <v>170.72668956466779</v>
      </c>
      <c r="AS20" s="12">
        <v>174.58825409786968</v>
      </c>
      <c r="AT20" s="12">
        <v>173.85269833114651</v>
      </c>
      <c r="AU20" s="12">
        <v>176.73782772867958</v>
      </c>
      <c r="AV20" s="12">
        <v>177.02172178294666</v>
      </c>
      <c r="AW20" s="12">
        <v>179.02938134284636</v>
      </c>
      <c r="AX20" s="12">
        <v>180.99438206704841</v>
      </c>
      <c r="AY20" s="12">
        <v>177.68103754543711</v>
      </c>
      <c r="AZ20" s="12">
        <v>183.40912446051482</v>
      </c>
      <c r="BA20" s="12">
        <v>183.92513188926887</v>
      </c>
      <c r="BB20" s="12">
        <v>187.15905424404667</v>
      </c>
      <c r="BC20" s="12">
        <v>190.56721989619319</v>
      </c>
      <c r="BD20" s="12">
        <v>191.95192113027937</v>
      </c>
      <c r="BE20" s="12">
        <v>192.71406518208278</v>
      </c>
      <c r="BF20" s="137">
        <f t="shared" si="0"/>
        <v>10.382033532480506</v>
      </c>
      <c r="BG20" s="137"/>
    </row>
    <row r="21" spans="1:59" x14ac:dyDescent="0.25">
      <c r="A21" s="6" t="s">
        <v>23</v>
      </c>
      <c r="B21" s="9" t="s">
        <v>24</v>
      </c>
      <c r="C21" s="37">
        <v>0.66980899745176636</v>
      </c>
      <c r="D21" s="12">
        <v>131.5819768023122</v>
      </c>
      <c r="E21" s="12">
        <v>133.9766135740056</v>
      </c>
      <c r="F21" s="12">
        <v>133.59489657689844</v>
      </c>
      <c r="G21" s="12">
        <v>131.3502961418919</v>
      </c>
      <c r="H21" s="12">
        <v>131.66048827383236</v>
      </c>
      <c r="I21" s="12">
        <v>132.3040651776073</v>
      </c>
      <c r="J21" s="12">
        <v>133.03223593699704</v>
      </c>
      <c r="K21" s="12">
        <v>133.99758220163125</v>
      </c>
      <c r="L21" s="12">
        <v>132.0874278618129</v>
      </c>
      <c r="M21" s="12">
        <v>136.53740173441392</v>
      </c>
      <c r="N21" s="12">
        <v>137.32835762532147</v>
      </c>
      <c r="O21" s="12">
        <v>135.1256216985193</v>
      </c>
      <c r="P21" s="12">
        <v>137.59385533347131</v>
      </c>
      <c r="Q21" s="12">
        <v>136.36170281861774</v>
      </c>
      <c r="R21" s="12">
        <v>138.34911039550846</v>
      </c>
      <c r="S21" s="12">
        <v>135.71685280187114</v>
      </c>
      <c r="T21" s="12">
        <v>135.6102574253988</v>
      </c>
      <c r="U21" s="12">
        <v>135.49176672528515</v>
      </c>
      <c r="V21" s="12">
        <v>135.40312509394951</v>
      </c>
      <c r="W21" s="12">
        <v>138.08081731928908</v>
      </c>
      <c r="X21" s="12">
        <v>134.6438580334827</v>
      </c>
      <c r="Y21" s="12">
        <v>143.16104577714853</v>
      </c>
      <c r="Z21" s="12">
        <v>144.68807813030935</v>
      </c>
      <c r="AA21" s="12">
        <v>145.2945254844675</v>
      </c>
      <c r="AB21" s="12">
        <v>148.10727792838756</v>
      </c>
      <c r="AC21" s="12">
        <v>146.9855178860937</v>
      </c>
      <c r="AD21" s="12">
        <v>145.92776069601388</v>
      </c>
      <c r="AE21" s="12">
        <v>145.94512241872718</v>
      </c>
      <c r="AF21" s="12">
        <v>146.58824050709219</v>
      </c>
      <c r="AG21" s="12">
        <v>150.382088806859</v>
      </c>
      <c r="AH21" s="12">
        <v>147.42588502505754</v>
      </c>
      <c r="AI21" s="12">
        <v>146.45718540944242</v>
      </c>
      <c r="AJ21" s="12">
        <v>143.45869011830408</v>
      </c>
      <c r="AK21" s="12">
        <v>151.30645496404503</v>
      </c>
      <c r="AL21" s="12">
        <v>149.33868308179987</v>
      </c>
      <c r="AM21" s="12">
        <v>149.37600174948443</v>
      </c>
      <c r="AN21" s="12">
        <v>147.3700254265153</v>
      </c>
      <c r="AO21" s="12">
        <v>146.47680024834435</v>
      </c>
      <c r="AP21" s="12">
        <v>146.83911949907724</v>
      </c>
      <c r="AQ21" s="12">
        <v>147.1506086166832</v>
      </c>
      <c r="AR21" s="12">
        <v>148.91597188214806</v>
      </c>
      <c r="AS21" s="12">
        <v>151.12631393627805</v>
      </c>
      <c r="AT21" s="12">
        <v>151.61703256212112</v>
      </c>
      <c r="AU21" s="12">
        <v>147.64258983133084</v>
      </c>
      <c r="AV21" s="12">
        <v>151.46466271002751</v>
      </c>
      <c r="AW21" s="12">
        <v>151.05213268093917</v>
      </c>
      <c r="AX21" s="12">
        <v>151.58864713767497</v>
      </c>
      <c r="AY21" s="12">
        <v>154.29515828989398</v>
      </c>
      <c r="AZ21" s="12">
        <v>156.18873341287556</v>
      </c>
      <c r="BA21" s="12">
        <v>157.84273330945442</v>
      </c>
      <c r="BB21" s="12">
        <v>157.25747464424919</v>
      </c>
      <c r="BC21" s="12">
        <v>160.81359732783781</v>
      </c>
      <c r="BD21" s="12">
        <v>160.11918203008898</v>
      </c>
      <c r="BE21" s="12">
        <v>161.15382262844082</v>
      </c>
      <c r="BF21" s="137">
        <f t="shared" si="0"/>
        <v>6.635183794921943</v>
      </c>
      <c r="BG21" s="137"/>
    </row>
    <row r="22" spans="1:59" x14ac:dyDescent="0.25">
      <c r="A22" s="6" t="s">
        <v>25</v>
      </c>
      <c r="B22" s="9" t="s">
        <v>26</v>
      </c>
      <c r="C22" s="37">
        <v>1.7083763313078217</v>
      </c>
      <c r="D22" s="12">
        <v>132.07173146210323</v>
      </c>
      <c r="E22" s="12">
        <v>134.57837026730911</v>
      </c>
      <c r="F22" s="12">
        <v>133.22904400955261</v>
      </c>
      <c r="G22" s="12">
        <v>132.80540379607265</v>
      </c>
      <c r="H22" s="12">
        <v>133.56670050293823</v>
      </c>
      <c r="I22" s="12">
        <v>131.56564628091914</v>
      </c>
      <c r="J22" s="12">
        <v>134.10635572585997</v>
      </c>
      <c r="K22" s="12">
        <v>134.8605918528865</v>
      </c>
      <c r="L22" s="12">
        <v>133.4864740787574</v>
      </c>
      <c r="M22" s="12">
        <v>133.36082878341446</v>
      </c>
      <c r="N22" s="12">
        <v>135.01325004426926</v>
      </c>
      <c r="O22" s="12">
        <v>131.8406192706374</v>
      </c>
      <c r="P22" s="12">
        <v>133.46190227310495</v>
      </c>
      <c r="Q22" s="12">
        <v>135.82667876285535</v>
      </c>
      <c r="R22" s="12">
        <v>136.51966225193121</v>
      </c>
      <c r="S22" s="12">
        <v>134.50101830745064</v>
      </c>
      <c r="T22" s="12">
        <v>136.79908991101954</v>
      </c>
      <c r="U22" s="12">
        <v>137.32944434843131</v>
      </c>
      <c r="V22" s="12">
        <v>137.75192152059557</v>
      </c>
      <c r="W22" s="12">
        <v>138.48359311781232</v>
      </c>
      <c r="X22" s="12">
        <v>136.61391596325078</v>
      </c>
      <c r="Y22" s="12">
        <v>139.58909372017857</v>
      </c>
      <c r="Z22" s="12">
        <v>138.57606646013295</v>
      </c>
      <c r="AA22" s="12">
        <v>139.21293130583072</v>
      </c>
      <c r="AB22" s="12">
        <v>139.75388483755276</v>
      </c>
      <c r="AC22" s="12">
        <v>139.55224152613027</v>
      </c>
      <c r="AD22" s="12">
        <v>140.63767398147019</v>
      </c>
      <c r="AE22" s="12">
        <v>141.14987927108214</v>
      </c>
      <c r="AF22" s="12">
        <v>141.47542138392021</v>
      </c>
      <c r="AG22" s="12">
        <v>141.65709423924872</v>
      </c>
      <c r="AH22" s="12">
        <v>142.18186099625174</v>
      </c>
      <c r="AI22" s="12">
        <v>139.87434594959919</v>
      </c>
      <c r="AJ22" s="12">
        <v>139.41744084008386</v>
      </c>
      <c r="AK22" s="12">
        <v>140.47624114011751</v>
      </c>
      <c r="AL22" s="12">
        <v>139.93770659468851</v>
      </c>
      <c r="AM22" s="12">
        <v>138.16444632376312</v>
      </c>
      <c r="AN22" s="12">
        <v>143.79047533626718</v>
      </c>
      <c r="AO22" s="12">
        <v>143.9139807610853</v>
      </c>
      <c r="AP22" s="12">
        <v>144.14499719532134</v>
      </c>
      <c r="AQ22" s="12">
        <v>144.05965595540496</v>
      </c>
      <c r="AR22" s="12">
        <v>144.5918206598792</v>
      </c>
      <c r="AS22" s="12">
        <v>144.71254319960914</v>
      </c>
      <c r="AT22" s="12">
        <v>144.90782738401634</v>
      </c>
      <c r="AU22" s="12">
        <v>148.01340564565598</v>
      </c>
      <c r="AV22" s="12">
        <v>145.06399417621594</v>
      </c>
      <c r="AW22" s="12">
        <v>147.72529551998511</v>
      </c>
      <c r="AX22" s="12">
        <v>148.40027525279106</v>
      </c>
      <c r="AY22" s="12">
        <v>144.52259513254154</v>
      </c>
      <c r="AZ22" s="12">
        <v>144.89744337909138</v>
      </c>
      <c r="BA22" s="12">
        <v>149.28622067005878</v>
      </c>
      <c r="BB22" s="12">
        <v>148.9851688831512</v>
      </c>
      <c r="BC22" s="12">
        <v>151.39409235826443</v>
      </c>
      <c r="BD22" s="12">
        <v>151.36391815233557</v>
      </c>
      <c r="BE22" s="12">
        <v>151.90039247796653</v>
      </c>
      <c r="BF22" s="137">
        <f t="shared" si="0"/>
        <v>4.9669842844533747</v>
      </c>
      <c r="BG22" s="137"/>
    </row>
    <row r="23" spans="1:59" x14ac:dyDescent="0.25">
      <c r="A23" s="6" t="s">
        <v>27</v>
      </c>
      <c r="B23" s="9" t="s">
        <v>28</v>
      </c>
      <c r="C23" s="37">
        <v>0.21306958967141326</v>
      </c>
      <c r="D23" s="12">
        <v>155.77198246041618</v>
      </c>
      <c r="E23" s="12">
        <v>161.98956971791273</v>
      </c>
      <c r="F23" s="12">
        <v>162.44838640043145</v>
      </c>
      <c r="G23" s="12">
        <v>164.14922847206452</v>
      </c>
      <c r="H23" s="12">
        <v>163.74622705051794</v>
      </c>
      <c r="I23" s="12">
        <v>153.13123397792168</v>
      </c>
      <c r="J23" s="12">
        <v>154.86090836681109</v>
      </c>
      <c r="K23" s="12">
        <v>157.69645618041957</v>
      </c>
      <c r="L23" s="12">
        <v>163.947192100282</v>
      </c>
      <c r="M23" s="12">
        <v>167.13574407036887</v>
      </c>
      <c r="N23" s="12">
        <v>169.23231808223611</v>
      </c>
      <c r="O23" s="12">
        <v>164.1634821153543</v>
      </c>
      <c r="P23" s="12">
        <v>167.36904312178814</v>
      </c>
      <c r="Q23" s="12">
        <v>169.0830385532783</v>
      </c>
      <c r="R23" s="12">
        <v>162.25500628668837</v>
      </c>
      <c r="S23" s="12">
        <v>163.93278253281969</v>
      </c>
      <c r="T23" s="12">
        <v>171.30678735734836</v>
      </c>
      <c r="U23" s="12">
        <v>175.37877070370652</v>
      </c>
      <c r="V23" s="12">
        <v>179.43575183742502</v>
      </c>
      <c r="W23" s="12">
        <v>181.92155435335698</v>
      </c>
      <c r="X23" s="12">
        <v>176.54168156905428</v>
      </c>
      <c r="Y23" s="12">
        <v>181.00182670207872</v>
      </c>
      <c r="Z23" s="12">
        <v>177.94804375945159</v>
      </c>
      <c r="AA23" s="12">
        <v>180.22349670024818</v>
      </c>
      <c r="AB23" s="12">
        <v>179.89786700291063</v>
      </c>
      <c r="AC23" s="12">
        <v>182.55658517957917</v>
      </c>
      <c r="AD23" s="12">
        <v>185.17603014816183</v>
      </c>
      <c r="AE23" s="12">
        <v>185.06437214788861</v>
      </c>
      <c r="AF23" s="12">
        <v>185.97396212305497</v>
      </c>
      <c r="AG23" s="12">
        <v>182.70304124085288</v>
      </c>
      <c r="AH23" s="12">
        <v>187.73372095773954</v>
      </c>
      <c r="AI23" s="12">
        <v>183.48546309467352</v>
      </c>
      <c r="AJ23" s="12">
        <v>181.88296684270026</v>
      </c>
      <c r="AK23" s="12">
        <v>183.66681488870177</v>
      </c>
      <c r="AL23" s="12">
        <v>179.06605796544679</v>
      </c>
      <c r="AM23" s="12">
        <v>182.29184916481415</v>
      </c>
      <c r="AN23" s="12">
        <v>178.55342508202185</v>
      </c>
      <c r="AO23" s="12">
        <v>179.37250232761195</v>
      </c>
      <c r="AP23" s="12">
        <v>181.82713926591651</v>
      </c>
      <c r="AQ23" s="12">
        <v>179.91175652585954</v>
      </c>
      <c r="AR23" s="12">
        <v>181.95825539005872</v>
      </c>
      <c r="AS23" s="12">
        <v>185.8651722621625</v>
      </c>
      <c r="AT23" s="12">
        <v>184.96104877115016</v>
      </c>
      <c r="AU23" s="12">
        <v>188.20570242363169</v>
      </c>
      <c r="AV23" s="12">
        <v>185.87670792697429</v>
      </c>
      <c r="AW23" s="12">
        <v>188.48039979483332</v>
      </c>
      <c r="AX23" s="12">
        <v>188.39161645708433</v>
      </c>
      <c r="AY23" s="12">
        <v>188.9765483324822</v>
      </c>
      <c r="AZ23" s="12">
        <v>193.16995168451706</v>
      </c>
      <c r="BA23" s="12">
        <v>194.84975823627335</v>
      </c>
      <c r="BB23" s="12">
        <v>190.72713917246901</v>
      </c>
      <c r="BC23" s="12">
        <v>190.2184684182908</v>
      </c>
      <c r="BD23" s="12">
        <v>198.05960607863463</v>
      </c>
      <c r="BE23" s="12">
        <v>195.35140708160995</v>
      </c>
      <c r="BF23" s="137">
        <f t="shared" si="0"/>
        <v>5.1038259099273944</v>
      </c>
      <c r="BG23" s="137"/>
    </row>
    <row r="24" spans="1:59" x14ac:dyDescent="0.25">
      <c r="A24" s="10" t="s">
        <v>29</v>
      </c>
      <c r="B24" s="9" t="s">
        <v>30</v>
      </c>
      <c r="C24" s="37">
        <v>1.4953067416364085</v>
      </c>
      <c r="D24" s="12">
        <v>128.69462988507581</v>
      </c>
      <c r="E24" s="12">
        <v>130.67248737605041</v>
      </c>
      <c r="F24" s="12">
        <v>129.06551480157228</v>
      </c>
      <c r="G24" s="12">
        <v>128.33915237321227</v>
      </c>
      <c r="H24" s="12">
        <v>129.26635251485041</v>
      </c>
      <c r="I24" s="12">
        <v>128.49271763445648</v>
      </c>
      <c r="J24" s="12">
        <v>131.14899327179799</v>
      </c>
      <c r="K24" s="12">
        <v>131.60665865872809</v>
      </c>
      <c r="L24" s="12">
        <v>129.14605849095622</v>
      </c>
      <c r="M24" s="12">
        <v>128.54816584209541</v>
      </c>
      <c r="N24" s="12">
        <v>130.13729878773393</v>
      </c>
      <c r="O24" s="12">
        <v>127.23486251748297</v>
      </c>
      <c r="P24" s="12">
        <v>128.63039821685126</v>
      </c>
      <c r="Q24" s="12">
        <v>131.08790594975633</v>
      </c>
      <c r="R24" s="12">
        <v>132.85257573325646</v>
      </c>
      <c r="S24" s="12">
        <v>130.3072206389252</v>
      </c>
      <c r="T24" s="12">
        <v>131.88201120692153</v>
      </c>
      <c r="U24" s="12">
        <v>131.90771104913514</v>
      </c>
      <c r="V24" s="12">
        <v>131.81229965289768</v>
      </c>
      <c r="W24" s="12">
        <v>132.29402122670214</v>
      </c>
      <c r="X24" s="12">
        <v>130.92451966934073</v>
      </c>
      <c r="Y24" s="12">
        <v>133.68810111583247</v>
      </c>
      <c r="Z24" s="12">
        <v>132.96586568050066</v>
      </c>
      <c r="AA24" s="12">
        <v>133.3692444571922</v>
      </c>
      <c r="AB24" s="12">
        <v>134.03367936426724</v>
      </c>
      <c r="AC24" s="12">
        <v>133.42445677054144</v>
      </c>
      <c r="AD24" s="12">
        <v>134.29130436456401</v>
      </c>
      <c r="AE24" s="12">
        <v>134.8924053245328</v>
      </c>
      <c r="AF24" s="12">
        <v>135.13472515600904</v>
      </c>
      <c r="AG24" s="12">
        <v>135.80836578655982</v>
      </c>
      <c r="AH24" s="12">
        <v>135.6910749651914</v>
      </c>
      <c r="AI24" s="12">
        <v>133.66010068708945</v>
      </c>
      <c r="AJ24" s="12">
        <v>133.36643341223242</v>
      </c>
      <c r="AK24" s="12">
        <v>134.32192004328837</v>
      </c>
      <c r="AL24" s="12">
        <v>134.3622206164988</v>
      </c>
      <c r="AM24" s="12">
        <v>131.87663436197226</v>
      </c>
      <c r="AN24" s="12">
        <v>138.83702516323442</v>
      </c>
      <c r="AO24" s="12">
        <v>138.86141700933842</v>
      </c>
      <c r="AP24" s="12">
        <v>138.77558480296162</v>
      </c>
      <c r="AQ24" s="12">
        <v>138.95101025435957</v>
      </c>
      <c r="AR24" s="12">
        <v>139.26739410995935</v>
      </c>
      <c r="AS24" s="12">
        <v>138.84861338233142</v>
      </c>
      <c r="AT24" s="12">
        <v>139.20055461626612</v>
      </c>
      <c r="AU24" s="12">
        <v>142.28631571555701</v>
      </c>
      <c r="AV24" s="12">
        <v>139.24849964916365</v>
      </c>
      <c r="AW24" s="12">
        <v>141.91800989552891</v>
      </c>
      <c r="AX24" s="12">
        <v>142.70181993018397</v>
      </c>
      <c r="AY24" s="12">
        <v>138.18825228244646</v>
      </c>
      <c r="AZ24" s="12">
        <v>138.01898610296689</v>
      </c>
      <c r="BA24" s="12">
        <v>142.7937706710793</v>
      </c>
      <c r="BB24" s="12">
        <v>143.03726252121768</v>
      </c>
      <c r="BC24" s="12">
        <v>145.86192049946206</v>
      </c>
      <c r="BD24" s="12">
        <v>144.71014552572876</v>
      </c>
      <c r="BE24" s="12">
        <v>145.70896058334856</v>
      </c>
      <c r="BF24" s="137">
        <f t="shared" si="0"/>
        <v>4.9408827599355192</v>
      </c>
      <c r="BG24" s="137"/>
    </row>
    <row r="25" spans="1:59" x14ac:dyDescent="0.25">
      <c r="A25" s="28">
        <v>2</v>
      </c>
      <c r="B25" s="71" t="s">
        <v>31</v>
      </c>
      <c r="C25" s="38">
        <v>13.122532531229467</v>
      </c>
      <c r="D25" s="19">
        <v>142.20308915414137</v>
      </c>
      <c r="E25" s="19">
        <v>143.37308403922665</v>
      </c>
      <c r="F25" s="19">
        <v>142.3396409991941</v>
      </c>
      <c r="G25" s="19">
        <v>145.78599447780232</v>
      </c>
      <c r="H25" s="19">
        <v>143.72503070206213</v>
      </c>
      <c r="I25" s="19">
        <v>145.59287183247622</v>
      </c>
      <c r="J25" s="19">
        <v>145.72476335936582</v>
      </c>
      <c r="K25" s="19">
        <v>148.76058117074564</v>
      </c>
      <c r="L25" s="19">
        <v>146.58972856474631</v>
      </c>
      <c r="M25" s="19">
        <v>147.91928101849882</v>
      </c>
      <c r="N25" s="19">
        <v>149.08545919522638</v>
      </c>
      <c r="O25" s="19">
        <v>149.83408322674453</v>
      </c>
      <c r="P25" s="19">
        <v>152.26745078038917</v>
      </c>
      <c r="Q25" s="19">
        <v>153.01475150145092</v>
      </c>
      <c r="R25" s="19">
        <v>151.73525153223576</v>
      </c>
      <c r="S25" s="19">
        <v>150.79554959845117</v>
      </c>
      <c r="T25" s="19">
        <v>151.40452003681403</v>
      </c>
      <c r="U25" s="19">
        <v>150.93507581286966</v>
      </c>
      <c r="V25" s="19">
        <v>152.7659509465112</v>
      </c>
      <c r="W25" s="19">
        <v>153.95197664909844</v>
      </c>
      <c r="X25" s="19">
        <v>153.22954450578001</v>
      </c>
      <c r="Y25" s="19">
        <v>154.67585030080963</v>
      </c>
      <c r="Z25" s="19">
        <v>154.71107406490009</v>
      </c>
      <c r="AA25" s="19">
        <v>154.10946847665724</v>
      </c>
      <c r="AB25" s="19">
        <v>153.77015822494715</v>
      </c>
      <c r="AC25" s="19">
        <v>154.08492464050326</v>
      </c>
      <c r="AD25" s="19">
        <v>156.2920520665142</v>
      </c>
      <c r="AE25" s="19">
        <v>158.1523764430147</v>
      </c>
      <c r="AF25" s="19">
        <v>155.79265722852307</v>
      </c>
      <c r="AG25" s="19">
        <v>156.03701975811904</v>
      </c>
      <c r="AH25" s="19">
        <v>156.97173529033998</v>
      </c>
      <c r="AI25" s="19">
        <v>156.49738946971667</v>
      </c>
      <c r="AJ25" s="19">
        <v>156.1822567665543</v>
      </c>
      <c r="AK25" s="19">
        <v>158.11395186238914</v>
      </c>
      <c r="AL25" s="19">
        <v>157.33519707236724</v>
      </c>
      <c r="AM25" s="19">
        <v>156.11896357851236</v>
      </c>
      <c r="AN25" s="19">
        <v>156.3900412470698</v>
      </c>
      <c r="AO25" s="19">
        <v>156.07904047536755</v>
      </c>
      <c r="AP25" s="19">
        <v>155.8306164148407</v>
      </c>
      <c r="AQ25" s="19">
        <v>156.93949395888401</v>
      </c>
      <c r="AR25" s="19">
        <v>157.16145033368343</v>
      </c>
      <c r="AS25" s="19">
        <v>157.80854158417864</v>
      </c>
      <c r="AT25" s="19">
        <v>156.77396636520155</v>
      </c>
      <c r="AU25" s="19">
        <v>160.74179947036626</v>
      </c>
      <c r="AV25" s="19">
        <v>160.03114662086287</v>
      </c>
      <c r="AW25" s="19">
        <v>161.61941787060468</v>
      </c>
      <c r="AX25" s="19">
        <v>159.116350163737</v>
      </c>
      <c r="AY25" s="19">
        <v>160.10943874012602</v>
      </c>
      <c r="AZ25" s="19">
        <v>160.25390131761822</v>
      </c>
      <c r="BA25" s="19">
        <v>159.83547384801625</v>
      </c>
      <c r="BB25" s="19">
        <v>163.06898698027226</v>
      </c>
      <c r="BC25" s="19">
        <v>162.94022008179942</v>
      </c>
      <c r="BD25" s="19">
        <v>162.42818987787123</v>
      </c>
      <c r="BE25" s="19">
        <v>164.56808355748061</v>
      </c>
      <c r="BF25" s="137">
        <f t="shared" si="0"/>
        <v>4.2833815618885609</v>
      </c>
      <c r="BG25" s="137"/>
    </row>
    <row r="26" spans="1:59" x14ac:dyDescent="0.25">
      <c r="A26" s="7">
        <v>2.1</v>
      </c>
      <c r="B26" s="9" t="s">
        <v>32</v>
      </c>
      <c r="C26" s="37">
        <v>11.776518047123853</v>
      </c>
      <c r="D26" s="12">
        <v>143.85230300332165</v>
      </c>
      <c r="E26" s="12">
        <v>144.78889608989525</v>
      </c>
      <c r="F26" s="12">
        <v>143.61251912933861</v>
      </c>
      <c r="G26" s="12">
        <v>147.32411780598426</v>
      </c>
      <c r="H26" s="12">
        <v>145.05281111664021</v>
      </c>
      <c r="I26" s="12">
        <v>147.20057975253388</v>
      </c>
      <c r="J26" s="12">
        <v>147.34076086745787</v>
      </c>
      <c r="K26" s="12">
        <v>150.62387833078421</v>
      </c>
      <c r="L26" s="12">
        <v>148.27581732318262</v>
      </c>
      <c r="M26" s="12">
        <v>149.74461744410362</v>
      </c>
      <c r="N26" s="12">
        <v>151.33371498506426</v>
      </c>
      <c r="O26" s="12">
        <v>151.68998952554495</v>
      </c>
      <c r="P26" s="12">
        <v>154.23823975262115</v>
      </c>
      <c r="Q26" s="12">
        <v>154.82662696846461</v>
      </c>
      <c r="R26" s="12">
        <v>153.20769270011232</v>
      </c>
      <c r="S26" s="12">
        <v>152.22863203806639</v>
      </c>
      <c r="T26" s="12">
        <v>152.8650132558212</v>
      </c>
      <c r="U26" s="12">
        <v>152.34285850053203</v>
      </c>
      <c r="V26" s="12">
        <v>154.18850473740005</v>
      </c>
      <c r="W26" s="12">
        <v>155.54154725007132</v>
      </c>
      <c r="X26" s="12">
        <v>154.69577264505514</v>
      </c>
      <c r="Y26" s="12">
        <v>156.33013963847981</v>
      </c>
      <c r="Z26" s="12">
        <v>156.3122520725729</v>
      </c>
      <c r="AA26" s="12">
        <v>155.66613616156667</v>
      </c>
      <c r="AB26" s="12">
        <v>155.32339851951374</v>
      </c>
      <c r="AC26" s="12">
        <v>155.82189153340912</v>
      </c>
      <c r="AD26" s="12">
        <v>158.45617068255766</v>
      </c>
      <c r="AE26" s="12">
        <v>160.33207318157483</v>
      </c>
      <c r="AF26" s="12">
        <v>157.05957121492341</v>
      </c>
      <c r="AG26" s="12">
        <v>156.9785179548557</v>
      </c>
      <c r="AH26" s="12">
        <v>157.55449640975939</v>
      </c>
      <c r="AI26" s="12">
        <v>157.19256271157306</v>
      </c>
      <c r="AJ26" s="12">
        <v>156.93116753796542</v>
      </c>
      <c r="AK26" s="12">
        <v>158.79739812727755</v>
      </c>
      <c r="AL26" s="12">
        <v>158.22197985564679</v>
      </c>
      <c r="AM26" s="12">
        <v>156.41981659443567</v>
      </c>
      <c r="AN26" s="12">
        <v>156.87461579501178</v>
      </c>
      <c r="AO26" s="12">
        <v>156.55025587519097</v>
      </c>
      <c r="AP26" s="12">
        <v>156.21244660609662</v>
      </c>
      <c r="AQ26" s="12">
        <v>157.22878104123737</v>
      </c>
      <c r="AR26" s="12">
        <v>157.20906901809352</v>
      </c>
      <c r="AS26" s="12">
        <v>157.85979775531678</v>
      </c>
      <c r="AT26" s="12">
        <v>156.64617443824068</v>
      </c>
      <c r="AU26" s="12">
        <v>161.05870048240655</v>
      </c>
      <c r="AV26" s="12">
        <v>160.22061605643495</v>
      </c>
      <c r="AW26" s="12">
        <v>161.77903298973487</v>
      </c>
      <c r="AX26" s="12">
        <v>159.52054319370274</v>
      </c>
      <c r="AY26" s="12">
        <v>160.63181757497802</v>
      </c>
      <c r="AZ26" s="12">
        <v>160.24594909287651</v>
      </c>
      <c r="BA26" s="12">
        <v>159.75673366184648</v>
      </c>
      <c r="BB26" s="12">
        <v>163.32739302496685</v>
      </c>
      <c r="BC26" s="12">
        <v>163.11341037256503</v>
      </c>
      <c r="BD26" s="12">
        <v>162.7306836428767</v>
      </c>
      <c r="BE26" s="12">
        <v>164.9015510656404</v>
      </c>
      <c r="BF26" s="137">
        <f t="shared" si="0"/>
        <v>4.4607641783745038</v>
      </c>
      <c r="BG26" s="137"/>
    </row>
    <row r="27" spans="1:59" x14ac:dyDescent="0.25">
      <c r="A27" s="7">
        <v>2.2000000000000002</v>
      </c>
      <c r="B27" s="9" t="s">
        <v>33</v>
      </c>
      <c r="C27" s="37">
        <v>1.3460144841056143</v>
      </c>
      <c r="D27" s="12">
        <v>127.77382640267594</v>
      </c>
      <c r="E27" s="12">
        <v>130.98589477572261</v>
      </c>
      <c r="F27" s="12">
        <v>131.20300580808291</v>
      </c>
      <c r="G27" s="12">
        <v>132.32868228173581</v>
      </c>
      <c r="H27" s="12">
        <v>132.10804574421715</v>
      </c>
      <c r="I27" s="12">
        <v>131.52675177311932</v>
      </c>
      <c r="J27" s="12">
        <v>131.5861162326978</v>
      </c>
      <c r="K27" s="12">
        <v>132.45826578598266</v>
      </c>
      <c r="L27" s="12">
        <v>131.83784073051422</v>
      </c>
      <c r="M27" s="12">
        <v>131.94909079243229</v>
      </c>
      <c r="N27" s="12">
        <v>129.41507288347051</v>
      </c>
      <c r="O27" s="12">
        <v>133.59643179009083</v>
      </c>
      <c r="P27" s="12">
        <v>135.02467057807635</v>
      </c>
      <c r="Q27" s="12">
        <v>137.16233357549851</v>
      </c>
      <c r="R27" s="12">
        <v>138.85260413758417</v>
      </c>
      <c r="S27" s="12">
        <v>138.25725865698408</v>
      </c>
      <c r="T27" s="12">
        <v>138.62640735345141</v>
      </c>
      <c r="U27" s="12">
        <v>138.61813686202308</v>
      </c>
      <c r="V27" s="12">
        <v>140.31977700913438</v>
      </c>
      <c r="W27" s="12">
        <v>140.04454319233804</v>
      </c>
      <c r="X27" s="12">
        <v>140.40125599382691</v>
      </c>
      <c r="Y27" s="12">
        <v>140.20218120564977</v>
      </c>
      <c r="Z27" s="12">
        <v>140.70208536033451</v>
      </c>
      <c r="AA27" s="12">
        <v>140.48990843389049</v>
      </c>
      <c r="AB27" s="12">
        <v>140.18058502459817</v>
      </c>
      <c r="AC27" s="12">
        <v>138.88789503710029</v>
      </c>
      <c r="AD27" s="12">
        <v>137.35779672312788</v>
      </c>
      <c r="AE27" s="12">
        <v>139.08182535903671</v>
      </c>
      <c r="AF27" s="12">
        <v>144.70820338261129</v>
      </c>
      <c r="AG27" s="12">
        <v>147.79968603241892</v>
      </c>
      <c r="AH27" s="12">
        <v>151.87305550565347</v>
      </c>
      <c r="AI27" s="12">
        <v>150.41519620562326</v>
      </c>
      <c r="AJ27" s="12">
        <v>149.62990438152886</v>
      </c>
      <c r="AK27" s="12">
        <v>152.1343599874578</v>
      </c>
      <c r="AL27" s="12">
        <v>149.57657814627979</v>
      </c>
      <c r="AM27" s="12">
        <v>153.48674749659813</v>
      </c>
      <c r="AN27" s="12">
        <v>152.15041308823348</v>
      </c>
      <c r="AO27" s="12">
        <v>151.95629385887008</v>
      </c>
      <c r="AP27" s="12">
        <v>152.48991674826172</v>
      </c>
      <c r="AQ27" s="12">
        <v>154.40847026904825</v>
      </c>
      <c r="AR27" s="12">
        <v>156.74482606777985</v>
      </c>
      <c r="AS27" s="12">
        <v>157.36009230553967</v>
      </c>
      <c r="AT27" s="12">
        <v>157.89204046611374</v>
      </c>
      <c r="AU27" s="12">
        <v>157.96917664088494</v>
      </c>
      <c r="AV27" s="12">
        <v>158.37344512229726</v>
      </c>
      <c r="AW27" s="12">
        <v>160.22291705042241</v>
      </c>
      <c r="AX27" s="12">
        <v>155.5799940783298</v>
      </c>
      <c r="AY27" s="12">
        <v>155.53905420956272</v>
      </c>
      <c r="AZ27" s="12">
        <v>160.32347673399838</v>
      </c>
      <c r="BA27" s="12">
        <v>160.52438562007504</v>
      </c>
      <c r="BB27" s="12">
        <v>160.80814693377482</v>
      </c>
      <c r="BC27" s="12">
        <v>161.42494769144139</v>
      </c>
      <c r="BD27" s="12">
        <v>159.7816185929446</v>
      </c>
      <c r="BE27" s="12">
        <v>161.65051753248864</v>
      </c>
      <c r="BF27" s="137">
        <f t="shared" si="0"/>
        <v>2.7265014681221942</v>
      </c>
      <c r="BG27" s="137"/>
    </row>
    <row r="28" spans="1:59" x14ac:dyDescent="0.25">
      <c r="A28" s="20" t="s">
        <v>34</v>
      </c>
      <c r="B28" s="71" t="s">
        <v>35</v>
      </c>
      <c r="C28" s="38">
        <v>3.8828120361120049</v>
      </c>
      <c r="D28" s="19">
        <v>85.722656735147964</v>
      </c>
      <c r="E28" s="19">
        <v>85.770793675934868</v>
      </c>
      <c r="F28" s="19">
        <v>85.571592559571059</v>
      </c>
      <c r="G28" s="19">
        <v>84.650520750249598</v>
      </c>
      <c r="H28" s="19">
        <v>84.091529078755784</v>
      </c>
      <c r="I28" s="19">
        <v>84.513498659993814</v>
      </c>
      <c r="J28" s="19">
        <v>85.301262217116104</v>
      </c>
      <c r="K28" s="19">
        <v>85.058674931864317</v>
      </c>
      <c r="L28" s="19">
        <v>85.086498829669509</v>
      </c>
      <c r="M28" s="19">
        <v>85.915800998331747</v>
      </c>
      <c r="N28" s="19">
        <v>84.986109551109479</v>
      </c>
      <c r="O28" s="19">
        <v>85.063377424347493</v>
      </c>
      <c r="P28" s="19">
        <v>85.079194108207773</v>
      </c>
      <c r="Q28" s="19">
        <v>85.008703256833471</v>
      </c>
      <c r="R28" s="19">
        <v>85.329565029590398</v>
      </c>
      <c r="S28" s="19">
        <v>85.995588727815601</v>
      </c>
      <c r="T28" s="19">
        <v>85.901483321890353</v>
      </c>
      <c r="U28" s="19">
        <v>86.487669866258315</v>
      </c>
      <c r="V28" s="19">
        <v>86.79865055170815</v>
      </c>
      <c r="W28" s="19">
        <v>87.067500205462039</v>
      </c>
      <c r="X28" s="19">
        <v>86.265581969861714</v>
      </c>
      <c r="Y28" s="19">
        <v>85.516805432345592</v>
      </c>
      <c r="Z28" s="19">
        <v>83.688141473588814</v>
      </c>
      <c r="AA28" s="19">
        <v>83.315782785307846</v>
      </c>
      <c r="AB28" s="19">
        <v>82.265440837517914</v>
      </c>
      <c r="AC28" s="19">
        <v>83.461352337537576</v>
      </c>
      <c r="AD28" s="19">
        <v>83.453753190876043</v>
      </c>
      <c r="AE28" s="19">
        <v>78.607309055298941</v>
      </c>
      <c r="AF28" s="19">
        <v>77.5214222685577</v>
      </c>
      <c r="AG28" s="19">
        <v>78.702872043703579</v>
      </c>
      <c r="AH28" s="19">
        <v>77.980105596796818</v>
      </c>
      <c r="AI28" s="19">
        <v>78.070292306689865</v>
      </c>
      <c r="AJ28" s="19">
        <v>77.397319887715852</v>
      </c>
      <c r="AK28" s="19">
        <v>77.493916175762578</v>
      </c>
      <c r="AL28" s="19">
        <v>77.170507543626215</v>
      </c>
      <c r="AM28" s="19">
        <v>78.161099062073504</v>
      </c>
      <c r="AN28" s="19">
        <v>77.17817483723492</v>
      </c>
      <c r="AO28" s="19">
        <v>76.528098511220946</v>
      </c>
      <c r="AP28" s="19">
        <v>76.581081530159167</v>
      </c>
      <c r="AQ28" s="19">
        <v>75.818705778004386</v>
      </c>
      <c r="AR28" s="19">
        <v>74.87236643384631</v>
      </c>
      <c r="AS28" s="19">
        <v>75.875215737725739</v>
      </c>
      <c r="AT28" s="19">
        <v>76.255008245401285</v>
      </c>
      <c r="AU28" s="19">
        <v>76.37912852480261</v>
      </c>
      <c r="AV28" s="19">
        <v>75.774760829435479</v>
      </c>
      <c r="AW28" s="19">
        <v>75.57102464320181</v>
      </c>
      <c r="AX28" s="19">
        <v>75.681888483965125</v>
      </c>
      <c r="AY28" s="19">
        <v>75.809210899645166</v>
      </c>
      <c r="AZ28" s="19">
        <v>75.988160584202006</v>
      </c>
      <c r="BA28" s="19">
        <v>76.424960415762683</v>
      </c>
      <c r="BB28" s="19">
        <v>76.584083986828503</v>
      </c>
      <c r="BC28" s="19">
        <v>77.46362408380017</v>
      </c>
      <c r="BD28" s="19">
        <v>77.635212602847162</v>
      </c>
      <c r="BE28" s="19">
        <v>77.730141337565101</v>
      </c>
      <c r="BF28" s="137">
        <f t="shared" si="0"/>
        <v>2.4447055363258556</v>
      </c>
      <c r="BG28" s="137"/>
    </row>
    <row r="29" spans="1:59" x14ac:dyDescent="0.25">
      <c r="A29" s="6" t="s">
        <v>36</v>
      </c>
      <c r="B29" s="9" t="s">
        <v>37</v>
      </c>
      <c r="C29" s="37">
        <v>2.4108947278329977</v>
      </c>
      <c r="D29" s="12">
        <v>86.831861263495171</v>
      </c>
      <c r="E29" s="12">
        <v>86.752302749834044</v>
      </c>
      <c r="F29" s="12">
        <v>87.419731135957875</v>
      </c>
      <c r="G29" s="12">
        <v>87.332702689035528</v>
      </c>
      <c r="H29" s="12">
        <v>86.432431281451741</v>
      </c>
      <c r="I29" s="12">
        <v>86.255687806475834</v>
      </c>
      <c r="J29" s="12">
        <v>86.457612910363835</v>
      </c>
      <c r="K29" s="12">
        <v>86.121727171018421</v>
      </c>
      <c r="L29" s="12">
        <v>86.219580444762627</v>
      </c>
      <c r="M29" s="12">
        <v>86.012266434565703</v>
      </c>
      <c r="N29" s="12">
        <v>85.867869884338802</v>
      </c>
      <c r="O29" s="12">
        <v>85.992311911918748</v>
      </c>
      <c r="P29" s="12">
        <v>86.017785114773716</v>
      </c>
      <c r="Q29" s="12">
        <v>86.237573459480672</v>
      </c>
      <c r="R29" s="12">
        <v>86.789083931791097</v>
      </c>
      <c r="S29" s="12">
        <v>86.716540763236495</v>
      </c>
      <c r="T29" s="12">
        <v>86.764768284125665</v>
      </c>
      <c r="U29" s="12">
        <v>87.70883777982057</v>
      </c>
      <c r="V29" s="12">
        <v>87.975967773009458</v>
      </c>
      <c r="W29" s="12">
        <v>88.204226668035034</v>
      </c>
      <c r="X29" s="12">
        <v>86.912715370913673</v>
      </c>
      <c r="Y29" s="12">
        <v>87.642945109835964</v>
      </c>
      <c r="Z29" s="12">
        <v>86.174548851285692</v>
      </c>
      <c r="AA29" s="12">
        <v>85.393871562542344</v>
      </c>
      <c r="AB29" s="12">
        <v>84.08482767748265</v>
      </c>
      <c r="AC29" s="12">
        <v>84.261880804273815</v>
      </c>
      <c r="AD29" s="12">
        <v>84.821601833462125</v>
      </c>
      <c r="AE29" s="12">
        <v>84.608980972447299</v>
      </c>
      <c r="AF29" s="12">
        <v>84.008519874559639</v>
      </c>
      <c r="AG29" s="12">
        <v>85.801315688783916</v>
      </c>
      <c r="AH29" s="12">
        <v>84.64954585094317</v>
      </c>
      <c r="AI29" s="12">
        <v>84.60676228544564</v>
      </c>
      <c r="AJ29" s="12">
        <v>84.283358893193935</v>
      </c>
      <c r="AK29" s="12">
        <v>84.491714590059104</v>
      </c>
      <c r="AL29" s="12">
        <v>83.912645654906484</v>
      </c>
      <c r="AM29" s="12">
        <v>85.515004016315771</v>
      </c>
      <c r="AN29" s="12">
        <v>85.303149061691116</v>
      </c>
      <c r="AO29" s="12">
        <v>83.921303583998323</v>
      </c>
      <c r="AP29" s="12">
        <v>84.006634188137895</v>
      </c>
      <c r="AQ29" s="12">
        <v>82.76470174220529</v>
      </c>
      <c r="AR29" s="12">
        <v>81.388533273084562</v>
      </c>
      <c r="AS29" s="12">
        <v>81.572306494974129</v>
      </c>
      <c r="AT29" s="12">
        <v>82.18397273780225</v>
      </c>
      <c r="AU29" s="12">
        <v>82.643206716432701</v>
      </c>
      <c r="AV29" s="12">
        <v>81.523807863511195</v>
      </c>
      <c r="AW29" s="12">
        <v>81.95878837192862</v>
      </c>
      <c r="AX29" s="12">
        <v>82.012488716882075</v>
      </c>
      <c r="AY29" s="12">
        <v>82.123115816291957</v>
      </c>
      <c r="AZ29" s="12">
        <v>82.308997422891281</v>
      </c>
      <c r="BA29" s="12">
        <v>82.487284712668767</v>
      </c>
      <c r="BB29" s="12">
        <v>82.436279828770012</v>
      </c>
      <c r="BC29" s="12">
        <v>83.604657847771165</v>
      </c>
      <c r="BD29" s="12">
        <v>84.103101544557262</v>
      </c>
      <c r="BE29" s="12">
        <v>84.256035685010801</v>
      </c>
      <c r="BF29" s="137">
        <f t="shared" si="0"/>
        <v>3.2900003755588614</v>
      </c>
      <c r="BG29" s="137"/>
    </row>
    <row r="30" spans="1:59" x14ac:dyDescent="0.25">
      <c r="A30" s="6" t="s">
        <v>38</v>
      </c>
      <c r="B30" s="9" t="s">
        <v>39</v>
      </c>
      <c r="C30" s="37">
        <v>7.4033923096388329E-2</v>
      </c>
      <c r="D30" s="12">
        <v>137.75314420221125</v>
      </c>
      <c r="E30" s="12">
        <v>137.75314420221125</v>
      </c>
      <c r="F30" s="12">
        <v>140.28177967288588</v>
      </c>
      <c r="G30" s="12">
        <v>140.28177967288588</v>
      </c>
      <c r="H30" s="12">
        <v>141.00685152652409</v>
      </c>
      <c r="I30" s="12">
        <v>141.00685152652409</v>
      </c>
      <c r="J30" s="12">
        <v>141.00685152652409</v>
      </c>
      <c r="K30" s="12">
        <v>141.00685152652409</v>
      </c>
      <c r="L30" s="12">
        <v>141.00685152652409</v>
      </c>
      <c r="M30" s="12">
        <v>141.00685152652409</v>
      </c>
      <c r="N30" s="12">
        <v>142.04778912074329</v>
      </c>
      <c r="O30" s="12">
        <v>142.04778912074329</v>
      </c>
      <c r="P30" s="12">
        <v>142.04778912074329</v>
      </c>
      <c r="Q30" s="12">
        <v>142.04778912074329</v>
      </c>
      <c r="R30" s="12">
        <v>142.04778912074329</v>
      </c>
      <c r="S30" s="12">
        <v>143.67230065501383</v>
      </c>
      <c r="T30" s="12">
        <v>143.67230065501383</v>
      </c>
      <c r="U30" s="12">
        <v>143.67230065501383</v>
      </c>
      <c r="V30" s="12">
        <v>143.67230065501383</v>
      </c>
      <c r="W30" s="12">
        <v>143.67230065501383</v>
      </c>
      <c r="X30" s="12">
        <v>143.67230065501383</v>
      </c>
      <c r="Y30" s="12">
        <v>144.40855372508642</v>
      </c>
      <c r="Z30" s="12">
        <v>144.40855372508642</v>
      </c>
      <c r="AA30" s="12">
        <v>144.40855372508642</v>
      </c>
      <c r="AB30" s="12">
        <v>143.24346637100041</v>
      </c>
      <c r="AC30" s="12">
        <v>144.40855372508642</v>
      </c>
      <c r="AD30" s="12">
        <v>144.40855372508642</v>
      </c>
      <c r="AE30" s="12">
        <v>144.40855372508642</v>
      </c>
      <c r="AF30" s="12">
        <v>144.40855372508642</v>
      </c>
      <c r="AG30" s="12">
        <v>144.40855372508642</v>
      </c>
      <c r="AH30" s="12">
        <v>144.40855372508642</v>
      </c>
      <c r="AI30" s="12">
        <v>144.40855372508642</v>
      </c>
      <c r="AJ30" s="12">
        <v>144.40855372508642</v>
      </c>
      <c r="AK30" s="12">
        <v>146.11716321971764</v>
      </c>
      <c r="AL30" s="12">
        <v>150.25407480836847</v>
      </c>
      <c r="AM30" s="12">
        <v>150.25407480836847</v>
      </c>
      <c r="AN30" s="12">
        <v>150.25407480836847</v>
      </c>
      <c r="AO30" s="12">
        <v>150.25407480836847</v>
      </c>
      <c r="AP30" s="12">
        <v>150.25407480836847</v>
      </c>
      <c r="AQ30" s="12">
        <v>150.25407480836847</v>
      </c>
      <c r="AR30" s="12">
        <v>150.25407480836847</v>
      </c>
      <c r="AS30" s="12">
        <v>150.25407480836847</v>
      </c>
      <c r="AT30" s="12">
        <v>151.85063401275212</v>
      </c>
      <c r="AU30" s="12">
        <v>153.17044802437417</v>
      </c>
      <c r="AV30" s="12">
        <v>153.17044802437417</v>
      </c>
      <c r="AW30" s="12">
        <v>153.17044802437417</v>
      </c>
      <c r="AX30" s="12">
        <v>150.53980054356194</v>
      </c>
      <c r="AY30" s="12">
        <v>151.01697242495143</v>
      </c>
      <c r="AZ30" s="12">
        <v>150.53980054356191</v>
      </c>
      <c r="BA30" s="12">
        <v>150.53980054356191</v>
      </c>
      <c r="BB30" s="12">
        <v>151.01697242495143</v>
      </c>
      <c r="BC30" s="12">
        <v>151.01697242495143</v>
      </c>
      <c r="BD30" s="12">
        <v>151.01697242495143</v>
      </c>
      <c r="BE30" s="12">
        <v>151.01697242495143</v>
      </c>
      <c r="BF30" s="137">
        <f t="shared" si="0"/>
        <v>0.50773838749860545</v>
      </c>
      <c r="BG30" s="137"/>
    </row>
    <row r="31" spans="1:59" x14ac:dyDescent="0.25">
      <c r="A31" s="6" t="s">
        <v>40</v>
      </c>
      <c r="B31" s="9" t="s">
        <v>41</v>
      </c>
      <c r="C31" s="37">
        <v>2.2901501418465444</v>
      </c>
      <c r="D31" s="12">
        <v>84.919441119414103</v>
      </c>
      <c r="E31" s="12">
        <v>84.83568800749579</v>
      </c>
      <c r="F31" s="12">
        <v>85.454535105601622</v>
      </c>
      <c r="G31" s="12">
        <v>85.363241435461617</v>
      </c>
      <c r="H31" s="12">
        <v>84.352840845014981</v>
      </c>
      <c r="I31" s="12">
        <v>84.182336364855885</v>
      </c>
      <c r="J31" s="12">
        <v>84.378349343736801</v>
      </c>
      <c r="K31" s="12">
        <v>83.979076885982266</v>
      </c>
      <c r="L31" s="12">
        <v>84.082089320608461</v>
      </c>
      <c r="M31" s="12">
        <v>83.863845003322481</v>
      </c>
      <c r="N31" s="12">
        <v>83.666002688222136</v>
      </c>
      <c r="O31" s="12">
        <v>83.797005727163281</v>
      </c>
      <c r="P31" s="12">
        <v>83.796766342035212</v>
      </c>
      <c r="Q31" s="12">
        <v>84.028142682414824</v>
      </c>
      <c r="R31" s="12">
        <v>84.608730682175931</v>
      </c>
      <c r="S31" s="12">
        <v>84.479847033859983</v>
      </c>
      <c r="T31" s="12">
        <v>84.530449128167291</v>
      </c>
      <c r="U31" s="12">
        <v>85.524293212137977</v>
      </c>
      <c r="V31" s="12">
        <v>85.805507216607481</v>
      </c>
      <c r="W31" s="12">
        <v>86.042653862166844</v>
      </c>
      <c r="X31" s="12">
        <v>84.687206419256611</v>
      </c>
      <c r="Y31" s="12">
        <v>85.282663712233415</v>
      </c>
      <c r="Z31" s="12">
        <v>83.833503788491043</v>
      </c>
      <c r="AA31" s="12">
        <v>82.979347372820797</v>
      </c>
      <c r="AB31" s="12">
        <v>81.656525127555156</v>
      </c>
      <c r="AC31" s="12">
        <v>81.886562740201342</v>
      </c>
      <c r="AD31" s="12">
        <v>82.42489366923229</v>
      </c>
      <c r="AE31" s="12">
        <v>82.092944161291967</v>
      </c>
      <c r="AF31" s="12">
        <v>81.463338587989128</v>
      </c>
      <c r="AG31" s="12">
        <v>83.34003031872642</v>
      </c>
      <c r="AH31" s="12">
        <v>81.897548990893227</v>
      </c>
      <c r="AI31" s="12">
        <v>81.852509728789315</v>
      </c>
      <c r="AJ31" s="12">
        <v>81.51205539826482</v>
      </c>
      <c r="AK31" s="12">
        <v>81.670923927033542</v>
      </c>
      <c r="AL31" s="12">
        <v>80.872666308035122</v>
      </c>
      <c r="AM31" s="12">
        <v>82.578113864788946</v>
      </c>
      <c r="AN31" s="12">
        <v>82.315039946536345</v>
      </c>
      <c r="AO31" s="12">
        <v>80.859052106027292</v>
      </c>
      <c r="AP31" s="12">
        <v>80.906500344909844</v>
      </c>
      <c r="AQ31" s="12">
        <v>79.599088952305905</v>
      </c>
      <c r="AR31" s="12">
        <v>78.137055550942421</v>
      </c>
      <c r="AS31" s="12">
        <v>78.262281348698664</v>
      </c>
      <c r="AT31" s="12">
        <v>78.889310162149101</v>
      </c>
      <c r="AU31" s="12">
        <v>79.355185140408267</v>
      </c>
      <c r="AV31" s="12">
        <v>78.19541155833258</v>
      </c>
      <c r="AW31" s="12">
        <v>78.570116885237525</v>
      </c>
      <c r="AX31" s="12">
        <v>78.714551101953163</v>
      </c>
      <c r="AY31" s="12">
        <v>78.815585256930248</v>
      </c>
      <c r="AZ31" s="12">
        <v>78.987669100309461</v>
      </c>
      <c r="BA31" s="12">
        <v>79.188564518976705</v>
      </c>
      <c r="BB31" s="12">
        <v>79.104537976620961</v>
      </c>
      <c r="BC31" s="12">
        <v>80.33672301254704</v>
      </c>
      <c r="BD31" s="12">
        <v>80.874097753214642</v>
      </c>
      <c r="BE31" s="12">
        <v>81.035095107138275</v>
      </c>
      <c r="BF31" s="137">
        <f t="shared" si="0"/>
        <v>3.5429758890944072</v>
      </c>
      <c r="BG31" s="137"/>
    </row>
    <row r="32" spans="1:59" ht="16.5" customHeight="1" x14ac:dyDescent="0.25">
      <c r="A32" s="118" t="s">
        <v>42</v>
      </c>
      <c r="B32" s="9" t="s">
        <v>43</v>
      </c>
      <c r="C32" s="37">
        <v>0.6392318765722429</v>
      </c>
      <c r="D32" s="12">
        <v>84.594284570151672</v>
      </c>
      <c r="E32" s="12">
        <v>84.88618393252635</v>
      </c>
      <c r="F32" s="12">
        <v>86.080483398811879</v>
      </c>
      <c r="G32" s="12">
        <v>84.887229175482076</v>
      </c>
      <c r="H32" s="12">
        <v>83.04157632766227</v>
      </c>
      <c r="I32" s="12">
        <v>81.796469449624624</v>
      </c>
      <c r="J32" s="12">
        <v>82.034501813004539</v>
      </c>
      <c r="K32" s="12">
        <v>81.910945111361727</v>
      </c>
      <c r="L32" s="12">
        <v>82.304001551125339</v>
      </c>
      <c r="M32" s="12">
        <v>81.967797307414457</v>
      </c>
      <c r="N32" s="12">
        <v>82.710323492449334</v>
      </c>
      <c r="O32" s="12">
        <v>81.829209279682189</v>
      </c>
      <c r="P32" s="12">
        <v>80.823317385467291</v>
      </c>
      <c r="Q32" s="12">
        <v>80.733621146576638</v>
      </c>
      <c r="R32" s="12">
        <v>80.878058003201303</v>
      </c>
      <c r="S32" s="12">
        <v>80.879934194243518</v>
      </c>
      <c r="T32" s="12">
        <v>81.038687482294677</v>
      </c>
      <c r="U32" s="12">
        <v>81.288383980929495</v>
      </c>
      <c r="V32" s="12">
        <v>82.652531293913</v>
      </c>
      <c r="W32" s="12">
        <v>82.326788053399298</v>
      </c>
      <c r="X32" s="12">
        <v>82.598589551647876</v>
      </c>
      <c r="Y32" s="12">
        <v>82.197504841524704</v>
      </c>
      <c r="Z32" s="12">
        <v>81.654154890568918</v>
      </c>
      <c r="AA32" s="12">
        <v>81.970929315496292</v>
      </c>
      <c r="AB32" s="12">
        <v>81.393296977187106</v>
      </c>
      <c r="AC32" s="12">
        <v>82.542640911422765</v>
      </c>
      <c r="AD32" s="12">
        <v>83.747720636995851</v>
      </c>
      <c r="AE32" s="12">
        <v>82.114565092933461</v>
      </c>
      <c r="AF32" s="12">
        <v>80.378571740559025</v>
      </c>
      <c r="AG32" s="12">
        <v>81.900913139134985</v>
      </c>
      <c r="AH32" s="12">
        <v>81.279695827642996</v>
      </c>
      <c r="AI32" s="12">
        <v>81.48785464597988</v>
      </c>
      <c r="AJ32" s="12">
        <v>80.796209016630954</v>
      </c>
      <c r="AK32" s="12">
        <v>81.10149702751319</v>
      </c>
      <c r="AL32" s="12">
        <v>80.874466672654506</v>
      </c>
      <c r="AM32" s="12">
        <v>79.628269842446159</v>
      </c>
      <c r="AN32" s="12">
        <v>82.667675957013316</v>
      </c>
      <c r="AO32" s="12">
        <v>80.723926981372713</v>
      </c>
      <c r="AP32" s="12">
        <v>77.67513647994187</v>
      </c>
      <c r="AQ32" s="12">
        <v>75.137109253755568</v>
      </c>
      <c r="AR32" s="12">
        <v>75.996189039807973</v>
      </c>
      <c r="AS32" s="12">
        <v>74.252136685041663</v>
      </c>
      <c r="AT32" s="12">
        <v>75.23722158046904</v>
      </c>
      <c r="AU32" s="12">
        <v>76.555520198709516</v>
      </c>
      <c r="AV32" s="12">
        <v>76.103391667221771</v>
      </c>
      <c r="AW32" s="12">
        <v>75.934987906283752</v>
      </c>
      <c r="AX32" s="12">
        <v>76.097126863984471</v>
      </c>
      <c r="AY32" s="12">
        <v>76.119624741255492</v>
      </c>
      <c r="AZ32" s="12">
        <v>76.154382363461622</v>
      </c>
      <c r="BA32" s="12">
        <v>76.45519107646362</v>
      </c>
      <c r="BB32" s="12">
        <v>76.653498197679255</v>
      </c>
      <c r="BC32" s="12">
        <v>78.129459371902513</v>
      </c>
      <c r="BD32" s="12">
        <v>79.097155413201079</v>
      </c>
      <c r="BE32" s="12">
        <v>79.462304602465878</v>
      </c>
      <c r="BF32" s="137">
        <f t="shared" si="0"/>
        <v>7.0168592447708278</v>
      </c>
      <c r="BG32" s="137"/>
    </row>
    <row r="33" spans="1:59" ht="16.5" customHeight="1" x14ac:dyDescent="0.25">
      <c r="A33" s="118" t="s">
        <v>44</v>
      </c>
      <c r="B33" s="9" t="s">
        <v>45</v>
      </c>
      <c r="C33" s="37">
        <v>0.7817130733617047</v>
      </c>
      <c r="D33" s="12">
        <v>73.923995515104764</v>
      </c>
      <c r="E33" s="72">
        <v>74.14699029841249</v>
      </c>
      <c r="F33" s="12">
        <v>74.290366671603962</v>
      </c>
      <c r="G33" s="47">
        <v>74.865553276338957</v>
      </c>
      <c r="H33" s="12">
        <v>74.252608954782374</v>
      </c>
      <c r="I33" s="12">
        <v>73.991024995053621</v>
      </c>
      <c r="J33" s="12">
        <v>74.586991415066251</v>
      </c>
      <c r="K33" s="12">
        <v>74.214343417317224</v>
      </c>
      <c r="L33" s="12">
        <v>73.55119830201528</v>
      </c>
      <c r="M33" s="12">
        <v>73.922293200244269</v>
      </c>
      <c r="N33" s="12">
        <v>73.512789178622626</v>
      </c>
      <c r="O33" s="12">
        <v>74.343238014543161</v>
      </c>
      <c r="P33" s="12">
        <v>73.54057530822017</v>
      </c>
      <c r="Q33" s="12">
        <v>73.86331039771828</v>
      </c>
      <c r="R33" s="12">
        <v>75.518534504969608</v>
      </c>
      <c r="S33" s="12">
        <v>75.624061106348051</v>
      </c>
      <c r="T33" s="12">
        <v>75.731451020825673</v>
      </c>
      <c r="U33" s="12">
        <v>76.763635103378363</v>
      </c>
      <c r="V33" s="12">
        <v>75.874389713958521</v>
      </c>
      <c r="W33" s="12">
        <v>76.821037417716283</v>
      </c>
      <c r="X33" s="12">
        <v>72.183857028235991</v>
      </c>
      <c r="Y33" s="12">
        <v>74.958408461017555</v>
      </c>
      <c r="Z33" s="12">
        <v>72.059834585772705</v>
      </c>
      <c r="AA33" s="12">
        <v>72.310458623813545</v>
      </c>
      <c r="AB33" s="12">
        <v>71.74448521083761</v>
      </c>
      <c r="AC33" s="12">
        <v>71.455368253895912</v>
      </c>
      <c r="AD33" s="12">
        <v>71.590024032946147</v>
      </c>
      <c r="AE33" s="12">
        <v>71.621514834758358</v>
      </c>
      <c r="AF33" s="12">
        <v>72.021863554929567</v>
      </c>
      <c r="AG33" s="12">
        <v>73.033842734132662</v>
      </c>
      <c r="AH33" s="12">
        <v>72.526888809580328</v>
      </c>
      <c r="AI33" s="12">
        <v>71.008617512744067</v>
      </c>
      <c r="AJ33" s="12">
        <v>70.988691701360267</v>
      </c>
      <c r="AK33" s="12">
        <v>71.181417018191596</v>
      </c>
      <c r="AL33" s="12">
        <v>70.008216722132204</v>
      </c>
      <c r="AM33" s="12">
        <v>72.086174921789762</v>
      </c>
      <c r="AN33" s="12">
        <v>70.535380609847195</v>
      </c>
      <c r="AO33" s="12">
        <v>67.910708913733728</v>
      </c>
      <c r="AP33" s="12">
        <v>70.054143624197621</v>
      </c>
      <c r="AQ33" s="12">
        <v>69.925002303430574</v>
      </c>
      <c r="AR33" s="12">
        <v>66.269819359581973</v>
      </c>
      <c r="AS33" s="12">
        <v>66.685855482001372</v>
      </c>
      <c r="AT33" s="12">
        <v>67.119046645309652</v>
      </c>
      <c r="AU33" s="12">
        <v>67.43589605217069</v>
      </c>
      <c r="AV33" s="12">
        <v>66.931420557553068</v>
      </c>
      <c r="AW33" s="12">
        <v>66.426624672370664</v>
      </c>
      <c r="AX33" s="12">
        <v>66.34565838818952</v>
      </c>
      <c r="AY33" s="12">
        <v>66.398862867019204</v>
      </c>
      <c r="AZ33" s="12">
        <v>66.545788147452569</v>
      </c>
      <c r="BA33" s="12">
        <v>66.809838180878756</v>
      </c>
      <c r="BB33" s="12">
        <v>66.751607624087612</v>
      </c>
      <c r="BC33" s="12">
        <v>67.427634287568623</v>
      </c>
      <c r="BD33" s="12">
        <v>67.673350946105586</v>
      </c>
      <c r="BE33" s="12">
        <v>67.709119603139854</v>
      </c>
      <c r="BF33" s="137">
        <f t="shared" si="0"/>
        <v>1.5344545162424623</v>
      </c>
      <c r="BG33" s="137"/>
    </row>
    <row r="34" spans="1:59" ht="17.25" customHeight="1" x14ac:dyDescent="0.25">
      <c r="A34" s="118" t="s">
        <v>46</v>
      </c>
      <c r="B34" s="9" t="s">
        <v>47</v>
      </c>
      <c r="C34" s="45">
        <v>0.86920519191259649</v>
      </c>
      <c r="D34" s="12">
        <v>95.047238432866038</v>
      </c>
      <c r="E34" s="72">
        <v>94.411351163822289</v>
      </c>
      <c r="F34" s="12">
        <v>95.034609400417168</v>
      </c>
      <c r="G34" s="47">
        <v>95.154326858631094</v>
      </c>
      <c r="H34" s="12">
        <v>94.400739168622565</v>
      </c>
      <c r="I34" s="47">
        <v>95.102431649909732</v>
      </c>
      <c r="J34" s="12">
        <v>94.907847601951303</v>
      </c>
      <c r="K34" s="47">
        <v>94.281863441976327</v>
      </c>
      <c r="L34" s="12">
        <v>94.860609343439364</v>
      </c>
      <c r="M34" s="47">
        <v>94.199097512488251</v>
      </c>
      <c r="N34" s="12">
        <v>93.500044663964303</v>
      </c>
      <c r="O34" s="12">
        <v>93.746338876320294</v>
      </c>
      <c r="P34" s="12">
        <v>95.207330916095273</v>
      </c>
      <c r="Q34" s="12">
        <v>95.59266802437655</v>
      </c>
      <c r="R34" s="12">
        <v>95.527544993120443</v>
      </c>
      <c r="S34" s="12">
        <v>95.091682720318673</v>
      </c>
      <c r="T34" s="12">
        <v>95.011676446174448</v>
      </c>
      <c r="U34" s="12">
        <v>96.518301612729331</v>
      </c>
      <c r="V34" s="12">
        <v>97.055747311522111</v>
      </c>
      <c r="W34" s="12">
        <v>97.06877070472143</v>
      </c>
      <c r="X34" s="12">
        <v>97.468011530472538</v>
      </c>
      <c r="Y34" s="12">
        <v>96.836595154988984</v>
      </c>
      <c r="Z34" s="12">
        <v>96.024802829869742</v>
      </c>
      <c r="AA34" s="12">
        <v>93.315943223938177</v>
      </c>
      <c r="AB34" s="12">
        <v>90.764426328292203</v>
      </c>
      <c r="AC34" s="12">
        <v>90.785284344861694</v>
      </c>
      <c r="AD34" s="12">
        <v>91.196316284753721</v>
      </c>
      <c r="AE34" s="12">
        <v>91.494443932188148</v>
      </c>
      <c r="AF34" s="12">
        <v>90.752217770729715</v>
      </c>
      <c r="AG34" s="12">
        <v>93.667178879540941</v>
      </c>
      <c r="AH34" s="12">
        <v>90.779363179975007</v>
      </c>
      <c r="AI34" s="12">
        <v>91.873056712785655</v>
      </c>
      <c r="AJ34" s="12">
        <v>91.502611005015936</v>
      </c>
      <c r="AK34" s="12">
        <v>91.523350706108715</v>
      </c>
      <c r="AL34" s="12">
        <v>90.642202321781411</v>
      </c>
      <c r="AM34" s="12">
        <v>94.18333695883976</v>
      </c>
      <c r="AN34" s="12">
        <v>92.649650931483563</v>
      </c>
      <c r="AO34" s="12">
        <v>92.603419873013067</v>
      </c>
      <c r="AP34" s="12">
        <v>93.042898068725449</v>
      </c>
      <c r="AQ34" s="12">
        <v>91.580839359566056</v>
      </c>
      <c r="AR34" s="12">
        <v>90.384202590454464</v>
      </c>
      <c r="AS34" s="12">
        <v>91.622597013544933</v>
      </c>
      <c r="AT34" s="12">
        <v>92.160630228839509</v>
      </c>
      <c r="AU34" s="12">
        <v>92.133639851968937</v>
      </c>
      <c r="AV34" s="12">
        <v>89.864111790140555</v>
      </c>
      <c r="AW34" s="12">
        <v>91.429203744459301</v>
      </c>
      <c r="AX34" s="12">
        <v>91.763329745144134</v>
      </c>
      <c r="AY34" s="12">
        <v>91.965136394500163</v>
      </c>
      <c r="AZ34" s="12">
        <v>92.260839006640339</v>
      </c>
      <c r="BA34" s="12">
        <v>92.331458454011056</v>
      </c>
      <c r="BB34" s="12">
        <v>92.016598342542764</v>
      </c>
      <c r="BC34" s="12">
        <v>93.569682051012336</v>
      </c>
      <c r="BD34" s="12">
        <v>94.052889884698288</v>
      </c>
      <c r="BE34" s="12">
        <v>94.176373137698832</v>
      </c>
      <c r="BF34" s="137">
        <f t="shared" si="0"/>
        <v>2.7872776011537326</v>
      </c>
      <c r="BG34" s="137"/>
    </row>
    <row r="35" spans="1:59" ht="17.25" customHeight="1" x14ac:dyDescent="0.25">
      <c r="A35" s="6" t="s">
        <v>48</v>
      </c>
      <c r="B35" s="9" t="s">
        <v>49</v>
      </c>
      <c r="C35" s="45">
        <v>0.31358171610132579</v>
      </c>
      <c r="D35" s="12">
        <v>108.87454870569809</v>
      </c>
      <c r="E35" s="72">
        <v>106.46462249006024</v>
      </c>
      <c r="F35" s="12">
        <v>106.69300887637974</v>
      </c>
      <c r="G35" s="47">
        <v>108.32973284353227</v>
      </c>
      <c r="H35" s="12">
        <v>107.13976410797363</v>
      </c>
      <c r="I35" s="47">
        <v>108.18746444601646</v>
      </c>
      <c r="J35" s="12">
        <v>107.98550405630145</v>
      </c>
      <c r="K35" s="47">
        <v>106.47484567004383</v>
      </c>
      <c r="L35" s="12">
        <v>106.28935365257971</v>
      </c>
      <c r="M35" s="72">
        <v>105.98305637248733</v>
      </c>
      <c r="N35" s="12">
        <v>106.08909403241429</v>
      </c>
      <c r="O35" s="72">
        <v>106.09720512838194</v>
      </c>
      <c r="P35" s="12">
        <v>108.2641854137472</v>
      </c>
      <c r="Q35" s="12">
        <v>108.22458551748208</v>
      </c>
      <c r="R35" s="12">
        <v>108.36790681207711</v>
      </c>
      <c r="S35" s="12">
        <v>108.84267785936106</v>
      </c>
      <c r="T35" s="12">
        <v>109.26010375155737</v>
      </c>
      <c r="U35" s="12">
        <v>109.24694632069803</v>
      </c>
      <c r="V35" s="12">
        <v>109.66549024192275</v>
      </c>
      <c r="W35" s="12">
        <v>109.66549024192275</v>
      </c>
      <c r="X35" s="12">
        <v>110.26083463423222</v>
      </c>
      <c r="Y35" s="12">
        <v>108.86484435489648</v>
      </c>
      <c r="Z35" s="12">
        <v>110.02258928412381</v>
      </c>
      <c r="AA35" s="12">
        <v>103.15035581371839</v>
      </c>
      <c r="AB35" s="12">
        <v>97.077964217067205</v>
      </c>
      <c r="AC35" s="12">
        <v>98.508293915367588</v>
      </c>
      <c r="AD35" s="12">
        <v>98.567805190895058</v>
      </c>
      <c r="AE35" s="12">
        <v>97.177042034276369</v>
      </c>
      <c r="AF35" s="12">
        <v>97.567510921284139</v>
      </c>
      <c r="AG35" s="12">
        <v>98.497298621672797</v>
      </c>
      <c r="AH35" s="12">
        <v>95.880727076675171</v>
      </c>
      <c r="AI35" s="12">
        <v>96.412903160628488</v>
      </c>
      <c r="AJ35" s="12">
        <v>97.007160658783874</v>
      </c>
      <c r="AK35" s="12">
        <v>97.198363649776937</v>
      </c>
      <c r="AL35" s="12">
        <v>94.580915335361809</v>
      </c>
      <c r="AM35" s="12">
        <v>97.091551365854443</v>
      </c>
      <c r="AN35" s="12">
        <v>98.153925619267184</v>
      </c>
      <c r="AO35" s="12">
        <v>97.742761855762467</v>
      </c>
      <c r="AP35" s="12">
        <v>97.090284556915634</v>
      </c>
      <c r="AQ35" s="12">
        <v>96.011391958186493</v>
      </c>
      <c r="AR35" s="12">
        <v>94.747613100874744</v>
      </c>
      <c r="AS35" s="12">
        <v>95.918063018855335</v>
      </c>
      <c r="AT35" s="12">
        <v>96.896570192544488</v>
      </c>
      <c r="AU35" s="12">
        <v>95.729889420605161</v>
      </c>
      <c r="AV35" s="12">
        <v>94.700811865487083</v>
      </c>
      <c r="AW35" s="12">
        <v>96.43953084226716</v>
      </c>
      <c r="AX35" s="12">
        <v>97.392517355981838</v>
      </c>
      <c r="AY35" s="12">
        <v>96.509360965355043</v>
      </c>
      <c r="AZ35" s="12">
        <v>96.750905670018014</v>
      </c>
      <c r="BA35" s="12">
        <v>96.766019273393695</v>
      </c>
      <c r="BB35" s="12">
        <v>96.234970378358781</v>
      </c>
      <c r="BC35" s="12">
        <v>97.383589469109239</v>
      </c>
      <c r="BD35" s="12">
        <v>98.055604594534202</v>
      </c>
      <c r="BE35" s="12">
        <v>98.683049845911171</v>
      </c>
      <c r="BF35" s="137">
        <f t="shared" si="0"/>
        <v>2.8826549870093885</v>
      </c>
      <c r="BG35" s="137"/>
    </row>
    <row r="36" spans="1:59" ht="20.25" customHeight="1" x14ac:dyDescent="0.25">
      <c r="A36" s="6" t="s">
        <v>50</v>
      </c>
      <c r="B36" s="9" t="s">
        <v>51</v>
      </c>
      <c r="C36" s="44">
        <v>0.41464324680402714</v>
      </c>
      <c r="D36" s="12">
        <v>78.844668776757658</v>
      </c>
      <c r="E36" s="72">
        <v>79.337917126582951</v>
      </c>
      <c r="F36" s="12">
        <v>80.471714683441476</v>
      </c>
      <c r="G36" s="72">
        <v>82.213272976355924</v>
      </c>
      <c r="H36" s="12">
        <v>81.608859698261242</v>
      </c>
      <c r="I36" s="12">
        <v>82.250758226068868</v>
      </c>
      <c r="J36" s="12">
        <v>81.995593382620811</v>
      </c>
      <c r="K36" s="12">
        <v>81.825823747537314</v>
      </c>
      <c r="L36" s="12">
        <v>83.179314614288501</v>
      </c>
      <c r="M36" s="12">
        <v>82.53375288562998</v>
      </c>
      <c r="N36" s="12">
        <v>81.980559043694058</v>
      </c>
      <c r="O36" s="12">
        <v>81.7389437999216</v>
      </c>
      <c r="P36" s="12">
        <v>83.161164903433786</v>
      </c>
      <c r="Q36" s="12">
        <v>84.008641465812872</v>
      </c>
      <c r="R36" s="12">
        <v>82.556356938574041</v>
      </c>
      <c r="S36" s="12">
        <v>82.463392191093078</v>
      </c>
      <c r="T36" s="12">
        <v>81.979991103443112</v>
      </c>
      <c r="U36" s="12">
        <v>82.753998059836661</v>
      </c>
      <c r="V36" s="12">
        <v>83.52580288459643</v>
      </c>
      <c r="W36" s="12">
        <v>83.668302734200438</v>
      </c>
      <c r="X36" s="12">
        <v>84.168594298116389</v>
      </c>
      <c r="Y36" s="12">
        <v>83.900717357565185</v>
      </c>
      <c r="Z36" s="12">
        <v>81.371054237004017</v>
      </c>
      <c r="AA36" s="12">
        <v>80.889801810786096</v>
      </c>
      <c r="AB36" s="12">
        <v>80.364389310766214</v>
      </c>
      <c r="AC36" s="12">
        <v>79.105246613856977</v>
      </c>
      <c r="AD36" s="12">
        <v>79.945830905628441</v>
      </c>
      <c r="AE36" s="12">
        <v>81.796555739445225</v>
      </c>
      <c r="AF36" s="12">
        <v>79.990467051665973</v>
      </c>
      <c r="AG36" s="12">
        <v>81.485057617651051</v>
      </c>
      <c r="AH36" s="12">
        <v>81.323033077028541</v>
      </c>
      <c r="AI36" s="12">
        <v>83.213244514082277</v>
      </c>
      <c r="AJ36" s="12">
        <v>81.987271047708504</v>
      </c>
      <c r="AK36" s="12">
        <v>81.893967705316157</v>
      </c>
      <c r="AL36" s="12">
        <v>82.026334949112282</v>
      </c>
      <c r="AM36" s="12">
        <v>85.871364820189029</v>
      </c>
      <c r="AN36" s="12">
        <v>81.704579335682666</v>
      </c>
      <c r="AO36" s="12">
        <v>81.767628914190027</v>
      </c>
      <c r="AP36" s="12">
        <v>83.028640904793576</v>
      </c>
      <c r="AQ36" s="12">
        <v>80.623234961652585</v>
      </c>
      <c r="AR36" s="12">
        <v>78.911236559201129</v>
      </c>
      <c r="AS36" s="12">
        <v>80.459932347199839</v>
      </c>
      <c r="AT36" s="12">
        <v>80.682725679147168</v>
      </c>
      <c r="AU36" s="12">
        <v>79.190722585615461</v>
      </c>
      <c r="AV36" s="12">
        <v>77.87478960398191</v>
      </c>
      <c r="AW36" s="12">
        <v>79.840709893871789</v>
      </c>
      <c r="AX36" s="12">
        <v>79.820415117799385</v>
      </c>
      <c r="AY36" s="12">
        <v>80.905871922236884</v>
      </c>
      <c r="AZ36" s="12">
        <v>81.343072441305324</v>
      </c>
      <c r="BA36" s="12">
        <v>81.479680093927726</v>
      </c>
      <c r="BB36" s="12">
        <v>81.581358115062372</v>
      </c>
      <c r="BC36" s="12">
        <v>82.326396901456349</v>
      </c>
      <c r="BD36" s="12">
        <v>82.978902695788634</v>
      </c>
      <c r="BE36" s="12">
        <v>82.763240015271506</v>
      </c>
      <c r="BF36" s="137">
        <f t="shared" si="0"/>
        <v>2.8626766154021368</v>
      </c>
      <c r="BG36" s="137"/>
    </row>
    <row r="37" spans="1:59" ht="18" customHeight="1" x14ac:dyDescent="0.25">
      <c r="A37" s="11" t="s">
        <v>52</v>
      </c>
      <c r="B37" s="109" t="s">
        <v>53</v>
      </c>
      <c r="C37" s="41">
        <v>0.14098022900724336</v>
      </c>
      <c r="D37" s="13">
        <v>111.94531287303924</v>
      </c>
      <c r="E37" s="120">
        <v>111.93446160254747</v>
      </c>
      <c r="F37" s="13">
        <v>111.93446160254747</v>
      </c>
      <c r="G37" s="120">
        <v>103.90983951758741</v>
      </c>
      <c r="H37" s="13">
        <v>103.68814878341226</v>
      </c>
      <c r="I37" s="120">
        <v>103.79608014595661</v>
      </c>
      <c r="J37" s="13">
        <v>103.79608014595661</v>
      </c>
      <c r="K37" s="120">
        <v>103.79608014595661</v>
      </c>
      <c r="L37" s="13">
        <v>103.79608014595661</v>
      </c>
      <c r="M37" s="121">
        <v>102.29755456155334</v>
      </c>
      <c r="N37" s="13">
        <v>99.378749925648535</v>
      </c>
      <c r="O37" s="120">
        <v>101.5898461061208</v>
      </c>
      <c r="P37" s="13">
        <v>101.59454246421275</v>
      </c>
      <c r="Q37" s="13">
        <v>101.56584613664417</v>
      </c>
      <c r="R37" s="13">
        <v>105.11692390683255</v>
      </c>
      <c r="S37" s="13">
        <v>101.64703263944293</v>
      </c>
      <c r="T37" s="13">
        <v>101.64703263944293</v>
      </c>
      <c r="U37" s="13">
        <v>108.68883982281115</v>
      </c>
      <c r="V37" s="13">
        <v>108.80147414291952</v>
      </c>
      <c r="W37" s="13">
        <v>108.46265642599506</v>
      </c>
      <c r="X37" s="13">
        <v>108.1285000950835</v>
      </c>
      <c r="Y37" s="13">
        <v>108.1285000950835</v>
      </c>
      <c r="Z37" s="13">
        <v>107.98838104454462</v>
      </c>
      <c r="AA37" s="13">
        <v>107.98838104454462</v>
      </c>
      <c r="AB37" s="13">
        <v>107.30926446922338</v>
      </c>
      <c r="AC37" s="13">
        <v>107.95970795050616</v>
      </c>
      <c r="AD37" s="13">
        <v>107.88925018679156</v>
      </c>
      <c r="AE37" s="13">
        <v>107.37755746081888</v>
      </c>
      <c r="AF37" s="13">
        <v>107.24485616362271</v>
      </c>
      <c r="AG37" s="13">
        <v>118.7529451616776</v>
      </c>
      <c r="AH37" s="13">
        <v>107.24485616362271</v>
      </c>
      <c r="AI37" s="13">
        <v>107.24485616362271</v>
      </c>
      <c r="AJ37" s="13">
        <v>107.24485616362271</v>
      </c>
      <c r="AK37" s="13">
        <v>107.221852190893</v>
      </c>
      <c r="AL37" s="13">
        <v>107.221852190893</v>
      </c>
      <c r="AM37" s="13">
        <v>112.16132059683113</v>
      </c>
      <c r="AN37" s="13">
        <v>112.59755526034267</v>
      </c>
      <c r="AO37" s="13">
        <v>113.04163228452728</v>
      </c>
      <c r="AP37" s="13">
        <v>113.4936926545612</v>
      </c>
      <c r="AQ37" s="13">
        <v>113.95387989016616</v>
      </c>
      <c r="AR37" s="13">
        <v>114.42234009117398</v>
      </c>
      <c r="AS37" s="13">
        <v>114.89922198391001</v>
      </c>
      <c r="AT37" s="13">
        <v>115.3846769684109</v>
      </c>
      <c r="AU37" s="13">
        <v>122.20150934704057</v>
      </c>
      <c r="AV37" s="13">
        <v>114.36819149465225</v>
      </c>
      <c r="AW37" s="13">
        <v>114.36819149465225</v>
      </c>
      <c r="AX37" s="13">
        <v>114.36819149465225</v>
      </c>
      <c r="AY37" s="13">
        <v>114.38433383106272</v>
      </c>
      <c r="AZ37" s="13">
        <v>114.38433383106272</v>
      </c>
      <c r="BA37" s="13">
        <v>114.38433383106272</v>
      </c>
      <c r="BB37" s="13">
        <v>113.32524259792349</v>
      </c>
      <c r="BC37" s="13">
        <v>118.15455221574254</v>
      </c>
      <c r="BD37" s="13">
        <v>117.71986701189472</v>
      </c>
      <c r="BE37" s="13">
        <v>117.71986701189472</v>
      </c>
      <c r="BF37" s="137">
        <f t="shared" si="0"/>
        <v>2.4548860986889167</v>
      </c>
      <c r="BG37" s="137"/>
    </row>
    <row r="38" spans="1:59" ht="22.5" customHeight="1" x14ac:dyDescent="0.25">
      <c r="A38" s="6" t="s">
        <v>54</v>
      </c>
      <c r="B38" s="9" t="s">
        <v>55</v>
      </c>
      <c r="C38" s="44">
        <v>4.5470455970826079E-2</v>
      </c>
      <c r="D38" s="12">
        <v>99.129057673415147</v>
      </c>
      <c r="E38" s="72">
        <v>99.129057673415147</v>
      </c>
      <c r="F38" s="12">
        <v>99.231146023527131</v>
      </c>
      <c r="G38" s="47">
        <v>99.214867052490206</v>
      </c>
      <c r="H38" s="12">
        <v>101.15051367866448</v>
      </c>
      <c r="I38" s="72">
        <v>100.36694879426283</v>
      </c>
      <c r="J38" s="12">
        <v>101.20091925229463</v>
      </c>
      <c r="K38" s="72">
        <v>103.50150576250834</v>
      </c>
      <c r="L38" s="12">
        <v>103.50150576250834</v>
      </c>
      <c r="M38" s="72">
        <v>103.50150576250834</v>
      </c>
      <c r="N38" s="12">
        <v>104.11506966761353</v>
      </c>
      <c r="O38" s="72">
        <v>104.11506966761353</v>
      </c>
      <c r="P38" s="12">
        <v>105.47774433242947</v>
      </c>
      <c r="Q38" s="12">
        <v>105.47774439296961</v>
      </c>
      <c r="R38" s="12">
        <v>105.47774439364173</v>
      </c>
      <c r="S38" s="12">
        <v>105.47774441269833</v>
      </c>
      <c r="T38" s="12">
        <v>105.47774441269833</v>
      </c>
      <c r="U38" s="12">
        <v>105.47774441269833</v>
      </c>
      <c r="V38" s="12">
        <v>105.47774441269833</v>
      </c>
      <c r="W38" s="12">
        <v>105.47774441269833</v>
      </c>
      <c r="X38" s="12">
        <v>105.2683859772702</v>
      </c>
      <c r="Y38" s="12">
        <v>112.95512356765565</v>
      </c>
      <c r="Z38" s="12">
        <v>108.0870177071485</v>
      </c>
      <c r="AA38" s="12">
        <v>109.71479282740447</v>
      </c>
      <c r="AB38" s="12">
        <v>108.82961453026061</v>
      </c>
      <c r="AC38" s="12">
        <v>104.48748447527865</v>
      </c>
      <c r="AD38" s="12">
        <v>107.0511232679394</v>
      </c>
      <c r="AE38" s="12">
        <v>112.50253340762609</v>
      </c>
      <c r="AF38" s="12">
        <v>112.50253340762609</v>
      </c>
      <c r="AG38" s="12">
        <v>113.03774121947974</v>
      </c>
      <c r="AH38" s="12">
        <v>124.62115239439335</v>
      </c>
      <c r="AI38" s="12">
        <v>124.62115239439335</v>
      </c>
      <c r="AJ38" s="12">
        <v>124.62115239439335</v>
      </c>
      <c r="AK38" s="12">
        <v>124.84331067646741</v>
      </c>
      <c r="AL38" s="12">
        <v>127.60958516111253</v>
      </c>
      <c r="AM38" s="12">
        <v>126.67241315610302</v>
      </c>
      <c r="AN38" s="12">
        <v>128.68952022209163</v>
      </c>
      <c r="AO38" s="12">
        <v>128.75432675539736</v>
      </c>
      <c r="AP38" s="12">
        <v>130.88888886970517</v>
      </c>
      <c r="AQ38" s="12">
        <v>130.88888886970517</v>
      </c>
      <c r="AR38" s="12">
        <v>131.55918552833893</v>
      </c>
      <c r="AS38" s="12">
        <v>134.99596683918452</v>
      </c>
      <c r="AT38" s="12">
        <v>133.24699059305189</v>
      </c>
      <c r="AU38" s="12">
        <v>131.98309566541059</v>
      </c>
      <c r="AV38" s="12">
        <v>130.92934678090532</v>
      </c>
      <c r="AW38" s="12">
        <v>134.73073264032607</v>
      </c>
      <c r="AX38" s="12">
        <v>134.58661686361793</v>
      </c>
      <c r="AY38" s="12">
        <v>134.58661686361793</v>
      </c>
      <c r="AZ38" s="12">
        <v>136.52608505037284</v>
      </c>
      <c r="BA38" s="12">
        <v>135.86084464433054</v>
      </c>
      <c r="BB38" s="12">
        <v>136.61164173026805</v>
      </c>
      <c r="BC38" s="12">
        <v>136.50052939207589</v>
      </c>
      <c r="BD38" s="12">
        <v>135.86333415743846</v>
      </c>
      <c r="BE38" s="12">
        <v>135.86333415743846</v>
      </c>
      <c r="BF38" s="137">
        <f t="shared" si="0"/>
        <v>0.64251350507915106</v>
      </c>
      <c r="BG38" s="137"/>
    </row>
    <row r="39" spans="1:59" ht="21.75" customHeight="1" x14ac:dyDescent="0.25">
      <c r="A39" s="6" t="s">
        <v>56</v>
      </c>
      <c r="B39" s="9" t="s">
        <v>57</v>
      </c>
      <c r="C39" s="88">
        <v>1.2402069192388654E-3</v>
      </c>
      <c r="D39" s="12">
        <v>127.68616587611525</v>
      </c>
      <c r="E39" s="72">
        <v>127.68616587611525</v>
      </c>
      <c r="F39" s="12">
        <v>127.68616587611525</v>
      </c>
      <c r="G39" s="47">
        <v>127.68616587611525</v>
      </c>
      <c r="H39" s="12">
        <v>129.14948365022826</v>
      </c>
      <c r="I39" s="72">
        <v>129.14948365022826</v>
      </c>
      <c r="J39" s="12">
        <v>129.14948365022826</v>
      </c>
      <c r="K39" s="72">
        <v>129.14948365022826</v>
      </c>
      <c r="L39" s="12">
        <v>129.14948365022826</v>
      </c>
      <c r="M39" s="72">
        <v>129.14948365022826</v>
      </c>
      <c r="N39" s="12">
        <v>129.14948365022826</v>
      </c>
      <c r="O39" s="72">
        <v>129.14948365022826</v>
      </c>
      <c r="P39" s="12">
        <v>129.14948365022826</v>
      </c>
      <c r="Q39" s="12">
        <v>129.14948365022826</v>
      </c>
      <c r="R39" s="12">
        <v>129.14948365022826</v>
      </c>
      <c r="S39" s="12">
        <v>129.14948365022826</v>
      </c>
      <c r="T39" s="12">
        <v>129.45998215385004</v>
      </c>
      <c r="U39" s="12">
        <v>129.45998215385004</v>
      </c>
      <c r="V39" s="12">
        <v>129.45998215385004</v>
      </c>
      <c r="W39" s="12">
        <v>135.27090170300426</v>
      </c>
      <c r="X39" s="12">
        <v>135.27090170300426</v>
      </c>
      <c r="Y39" s="12">
        <v>129.45998215385004</v>
      </c>
      <c r="Z39" s="12">
        <v>129.45998215385004</v>
      </c>
      <c r="AA39" s="12">
        <v>129.45998215385004</v>
      </c>
      <c r="AB39" s="12">
        <v>129.45998215385004</v>
      </c>
      <c r="AC39" s="12">
        <v>138.50558932883402</v>
      </c>
      <c r="AD39" s="12">
        <v>138.50558932883402</v>
      </c>
      <c r="AE39" s="12">
        <v>138.28755725384559</v>
      </c>
      <c r="AF39" s="12">
        <v>133.64542692056355</v>
      </c>
      <c r="AG39" s="12">
        <v>133.64542692056355</v>
      </c>
      <c r="AH39" s="12">
        <v>133.64542692056355</v>
      </c>
      <c r="AI39" s="12">
        <v>133.64542692056355</v>
      </c>
      <c r="AJ39" s="12">
        <v>133.64542692056355</v>
      </c>
      <c r="AK39" s="12">
        <v>135.17272454425319</v>
      </c>
      <c r="AL39" s="12">
        <v>135.17272454425319</v>
      </c>
      <c r="AM39" s="12">
        <v>135.17272454425319</v>
      </c>
      <c r="AN39" s="12">
        <v>135.17272454425319</v>
      </c>
      <c r="AO39" s="12">
        <v>135.17272454425319</v>
      </c>
      <c r="AP39" s="12">
        <v>135.17272454425319</v>
      </c>
      <c r="AQ39" s="12">
        <v>135.17272454425319</v>
      </c>
      <c r="AR39" s="12">
        <v>135.17272454425319</v>
      </c>
      <c r="AS39" s="12">
        <v>135.17272454425319</v>
      </c>
      <c r="AT39" s="12">
        <v>135.17272454425319</v>
      </c>
      <c r="AU39" s="12">
        <v>135.17272454425319</v>
      </c>
      <c r="AV39" s="12">
        <v>139.3795087719634</v>
      </c>
      <c r="AW39" s="12">
        <v>153.65939083681596</v>
      </c>
      <c r="AX39" s="12">
        <v>153.65939083681596</v>
      </c>
      <c r="AY39" s="12">
        <v>153.65939083681596</v>
      </c>
      <c r="AZ39" s="12">
        <v>154.61209524980774</v>
      </c>
      <c r="BA39" s="12">
        <v>154.61209524980774</v>
      </c>
      <c r="BB39" s="12">
        <v>154.61209524980774</v>
      </c>
      <c r="BC39" s="12">
        <v>154.61209524980774</v>
      </c>
      <c r="BD39" s="12">
        <v>154.61209524980774</v>
      </c>
      <c r="BE39" s="12">
        <v>154.61209524980774</v>
      </c>
      <c r="BF39" s="137">
        <f t="shared" si="0"/>
        <v>14.381134042460204</v>
      </c>
      <c r="BG39" s="137"/>
    </row>
    <row r="40" spans="1:59" ht="14.25" customHeight="1" x14ac:dyDescent="0.25">
      <c r="A40" s="6" t="s">
        <v>58</v>
      </c>
      <c r="B40" s="9" t="s">
        <v>59</v>
      </c>
      <c r="C40" s="88">
        <v>1.4719173082790071</v>
      </c>
      <c r="D40" s="12">
        <v>83.905859463698278</v>
      </c>
      <c r="E40" s="72">
        <v>84.163152378238209</v>
      </c>
      <c r="F40" s="12">
        <v>82.544474442911735</v>
      </c>
      <c r="G40" s="72">
        <v>80.257299569320168</v>
      </c>
      <c r="H40" s="47">
        <v>80.257299569320168</v>
      </c>
      <c r="I40" s="72">
        <v>81.659918092310747</v>
      </c>
      <c r="J40" s="12">
        <v>83.407242917121209</v>
      </c>
      <c r="K40" s="72">
        <v>83.317471792005705</v>
      </c>
      <c r="L40" s="12">
        <v>83.230592606767289</v>
      </c>
      <c r="M40" s="72">
        <v>85.757797549139042</v>
      </c>
      <c r="N40" s="12">
        <v>83.541849519219255</v>
      </c>
      <c r="O40" s="72">
        <v>83.541849519219255</v>
      </c>
      <c r="P40" s="12">
        <v>83.541849519219255</v>
      </c>
      <c r="Q40" s="12">
        <v>82.99590221421434</v>
      </c>
      <c r="R40" s="12">
        <v>82.938977999533392</v>
      </c>
      <c r="S40" s="12">
        <v>84.814721126463056</v>
      </c>
      <c r="T40" s="12">
        <v>84.487484619406132</v>
      </c>
      <c r="U40" s="12">
        <v>84.487484619406132</v>
      </c>
      <c r="V40" s="12">
        <v>84.870289586144821</v>
      </c>
      <c r="W40" s="12">
        <v>85.205623984433188</v>
      </c>
      <c r="X40" s="12">
        <v>85.205623984433188</v>
      </c>
      <c r="Y40" s="12">
        <v>82.034341498898584</v>
      </c>
      <c r="Z40" s="12">
        <v>79.615584948560056</v>
      </c>
      <c r="AA40" s="12">
        <v>79.912022771872458</v>
      </c>
      <c r="AB40" s="12">
        <v>79.285415998019076</v>
      </c>
      <c r="AC40" s="12">
        <v>82.150144262818188</v>
      </c>
      <c r="AD40" s="12">
        <v>81.213315455457277</v>
      </c>
      <c r="AE40" s="12">
        <v>68.777001943716584</v>
      </c>
      <c r="AF40" s="12">
        <v>66.896022778192048</v>
      </c>
      <c r="AG40" s="12">
        <v>67.076131693898617</v>
      </c>
      <c r="AH40" s="12">
        <v>67.056041958249864</v>
      </c>
      <c r="AI40" s="12">
        <v>67.364024419367851</v>
      </c>
      <c r="AJ40" s="12">
        <v>66.118483066800749</v>
      </c>
      <c r="AK40" s="12">
        <v>66.032025478117703</v>
      </c>
      <c r="AL40" s="12">
        <v>66.127370041688209</v>
      </c>
      <c r="AM40" s="12">
        <v>66.115931454188413</v>
      </c>
      <c r="AN40" s="12">
        <v>63.870051200572441</v>
      </c>
      <c r="AO40" s="12">
        <v>64.418560134647578</v>
      </c>
      <c r="AP40" s="12">
        <v>64.418560134647578</v>
      </c>
      <c r="AQ40" s="12">
        <v>64.441663769291907</v>
      </c>
      <c r="AR40" s="12">
        <v>64.199353629364879</v>
      </c>
      <c r="AS40" s="12">
        <v>66.543790668272905</v>
      </c>
      <c r="AT40" s="12">
        <v>66.543790668272905</v>
      </c>
      <c r="AU40" s="12">
        <v>66.119018801252821</v>
      </c>
      <c r="AV40" s="12">
        <v>66.358235113923101</v>
      </c>
      <c r="AW40" s="12">
        <v>65.108326902228484</v>
      </c>
      <c r="AX40" s="12">
        <v>65.312820439373041</v>
      </c>
      <c r="AY40" s="12">
        <v>65.467488582798026</v>
      </c>
      <c r="AZ40" s="12">
        <v>65.635084277418116</v>
      </c>
      <c r="BA40" s="12">
        <v>66.495309066724857</v>
      </c>
      <c r="BB40" s="12">
        <v>66.998607939889709</v>
      </c>
      <c r="BC40" s="12">
        <v>67.405052286507569</v>
      </c>
      <c r="BD40" s="12">
        <v>67.041275523589391</v>
      </c>
      <c r="BE40" s="12">
        <v>67.041195573996589</v>
      </c>
      <c r="BF40" s="137">
        <f t="shared" si="0"/>
        <v>0.74748507821458077</v>
      </c>
      <c r="BG40" s="137"/>
    </row>
    <row r="41" spans="1:59" ht="14.25" customHeight="1" x14ac:dyDescent="0.25">
      <c r="A41" s="6" t="s">
        <v>60</v>
      </c>
      <c r="B41" s="111" t="s">
        <v>61</v>
      </c>
      <c r="C41" s="37">
        <v>1.1835330366297734</v>
      </c>
      <c r="D41" s="12">
        <v>79.024149702575997</v>
      </c>
      <c r="E41" s="72">
        <v>79.667063035218007</v>
      </c>
      <c r="F41" s="12">
        <v>77.538126262396077</v>
      </c>
      <c r="G41" s="72">
        <v>74.343196900711874</v>
      </c>
      <c r="H41" s="12">
        <v>74.343196900711874</v>
      </c>
      <c r="I41" s="72">
        <v>76.545081029296469</v>
      </c>
      <c r="J41" s="12">
        <v>79.122461988785645</v>
      </c>
      <c r="K41" s="72">
        <v>79.122461988785645</v>
      </c>
      <c r="L41" s="12">
        <v>78.295957656041665</v>
      </c>
      <c r="M41" s="72">
        <v>80.47665357109102</v>
      </c>
      <c r="N41" s="12">
        <v>77.720759009183652</v>
      </c>
      <c r="O41" s="72">
        <v>77.720759009183652</v>
      </c>
      <c r="P41" s="12">
        <v>77.720759009183652</v>
      </c>
      <c r="Q41" s="12">
        <v>76.650783717030407</v>
      </c>
      <c r="R41" s="12">
        <v>76.650783717030407</v>
      </c>
      <c r="S41" s="12">
        <v>78.202896353760181</v>
      </c>
      <c r="T41" s="12">
        <v>78.539458586979279</v>
      </c>
      <c r="U41" s="12">
        <v>78.539458586979279</v>
      </c>
      <c r="V41" s="12">
        <v>78.539458586979279</v>
      </c>
      <c r="W41" s="12">
        <v>78.539458586979279</v>
      </c>
      <c r="X41" s="12">
        <v>78.539458586979279</v>
      </c>
      <c r="Y41" s="12">
        <v>74.621593065539642</v>
      </c>
      <c r="Z41" s="12">
        <v>71.219062884297315</v>
      </c>
      <c r="AA41" s="12">
        <v>71.587731902785038</v>
      </c>
      <c r="AB41" s="12">
        <v>71.010162506816869</v>
      </c>
      <c r="AC41" s="12">
        <v>74.188226616957991</v>
      </c>
      <c r="AD41" s="12">
        <v>73.061850325738746</v>
      </c>
      <c r="AE41" s="12">
        <v>57.58880634014686</v>
      </c>
      <c r="AF41" s="12">
        <v>54.948178686297545</v>
      </c>
      <c r="AG41" s="12">
        <v>54.948178686297545</v>
      </c>
      <c r="AH41" s="12">
        <v>54.948178686297545</v>
      </c>
      <c r="AI41" s="12">
        <v>55.269733509643771</v>
      </c>
      <c r="AJ41" s="12">
        <v>53.72069869753463</v>
      </c>
      <c r="AK41" s="12">
        <v>53.72069869753463</v>
      </c>
      <c r="AL41" s="12">
        <v>53.72069869753463</v>
      </c>
      <c r="AM41" s="12">
        <v>53.72069869753463</v>
      </c>
      <c r="AN41" s="12">
        <v>53.82776271030523</v>
      </c>
      <c r="AO41" s="12">
        <v>53.82776271030523</v>
      </c>
      <c r="AP41" s="12">
        <v>53.82776271030523</v>
      </c>
      <c r="AQ41" s="12">
        <v>53.82776271030523</v>
      </c>
      <c r="AR41" s="12">
        <v>53.461177209613972</v>
      </c>
      <c r="AS41" s="12">
        <v>56.025943599449704</v>
      </c>
      <c r="AT41" s="12">
        <v>56.025943599449704</v>
      </c>
      <c r="AU41" s="12">
        <v>56.025943599449704</v>
      </c>
      <c r="AV41" s="12">
        <v>56.025943599449704</v>
      </c>
      <c r="AW41" s="12">
        <v>54.375727427890475</v>
      </c>
      <c r="AX41" s="12">
        <v>54.630048657157872</v>
      </c>
      <c r="AY41" s="12">
        <v>54.822403843114408</v>
      </c>
      <c r="AZ41" s="12">
        <v>54.822403843114408</v>
      </c>
      <c r="BA41" s="12">
        <v>55.342197555864125</v>
      </c>
      <c r="BB41" s="12">
        <v>55.342197555864125</v>
      </c>
      <c r="BC41" s="12">
        <v>55.213643811491231</v>
      </c>
      <c r="BD41" s="12">
        <v>54.761227784969726</v>
      </c>
      <c r="BE41" s="12">
        <v>54.76063645905932</v>
      </c>
      <c r="BF41" s="137">
        <f t="shared" si="0"/>
        <v>-2.2584307538602673</v>
      </c>
      <c r="BG41" s="137"/>
    </row>
    <row r="42" spans="1:59" x14ac:dyDescent="0.25">
      <c r="A42" s="56" t="s">
        <v>62</v>
      </c>
      <c r="B42" s="63" t="s">
        <v>63</v>
      </c>
      <c r="C42" s="45">
        <v>0.26613590549959681</v>
      </c>
      <c r="D42" s="24">
        <v>100.73928527897911</v>
      </c>
      <c r="E42" s="24">
        <v>99.303194669764849</v>
      </c>
      <c r="F42" s="12">
        <v>99.818371055818361</v>
      </c>
      <c r="G42" s="72">
        <v>101.37686863987354</v>
      </c>
      <c r="H42" s="12">
        <v>101.37686863987354</v>
      </c>
      <c r="I42" s="72">
        <v>99.342328704002668</v>
      </c>
      <c r="J42" s="12">
        <v>97.544383177585942</v>
      </c>
      <c r="K42" s="24">
        <v>97.047886199498222</v>
      </c>
      <c r="L42" s="12">
        <v>100.24293124478179</v>
      </c>
      <c r="M42" s="72">
        <v>104.03142855027446</v>
      </c>
      <c r="N42" s="24">
        <v>104.03142855027446</v>
      </c>
      <c r="O42" s="24">
        <v>104.03142855027446</v>
      </c>
      <c r="P42" s="12">
        <v>104.03142855027446</v>
      </c>
      <c r="Q42" s="12">
        <v>105.77024623489773</v>
      </c>
      <c r="R42" s="12">
        <v>105.45541559717601</v>
      </c>
      <c r="S42" s="12">
        <v>108.56582297783368</v>
      </c>
      <c r="T42" s="12">
        <v>105.25925072527498</v>
      </c>
      <c r="U42" s="12">
        <v>105.25925072527498</v>
      </c>
      <c r="V42" s="12">
        <v>107.69561470233691</v>
      </c>
      <c r="W42" s="12">
        <v>109.55024797316672</v>
      </c>
      <c r="X42" s="12">
        <v>109.55024797316672</v>
      </c>
      <c r="Y42" s="12">
        <v>109.43398293126698</v>
      </c>
      <c r="Z42" s="12">
        <v>111.18796364949226</v>
      </c>
      <c r="AA42" s="12">
        <v>111.18796364949226</v>
      </c>
      <c r="AB42" s="12">
        <v>110.29089981890219</v>
      </c>
      <c r="AC42" s="12">
        <v>112.55828055043399</v>
      </c>
      <c r="AD42" s="12">
        <v>112.38607160317318</v>
      </c>
      <c r="AE42" s="12">
        <v>112.41475478684228</v>
      </c>
      <c r="AF42" s="12">
        <v>113.75476291108082</v>
      </c>
      <c r="AG42" s="12">
        <v>114.75089092284307</v>
      </c>
      <c r="AH42" s="12">
        <v>114.63978066297555</v>
      </c>
      <c r="AI42" s="12">
        <v>114.91315211396953</v>
      </c>
      <c r="AJ42" s="12">
        <v>114.91315211396953</v>
      </c>
      <c r="AK42" s="12">
        <v>115.27599350797853</v>
      </c>
      <c r="AL42" s="12">
        <v>115.80331549073119</v>
      </c>
      <c r="AM42" s="12">
        <v>115.74005211823888</v>
      </c>
      <c r="AN42" s="12">
        <v>102.84264240073371</v>
      </c>
      <c r="AO42" s="12">
        <v>105.87627964068164</v>
      </c>
      <c r="AP42" s="12">
        <v>105.87627964068164</v>
      </c>
      <c r="AQ42" s="12">
        <v>106.00405886556045</v>
      </c>
      <c r="AR42" s="12">
        <v>106.29415712097061</v>
      </c>
      <c r="AS42" s="12">
        <v>107.85475715106124</v>
      </c>
      <c r="AT42" s="12">
        <v>107.85475715106124</v>
      </c>
      <c r="AU42" s="12">
        <v>105.50547225482316</v>
      </c>
      <c r="AV42" s="12">
        <v>105.92507861777256</v>
      </c>
      <c r="AW42" s="12">
        <v>106.35089048203396</v>
      </c>
      <c r="AX42" s="12">
        <v>106.35089048203396</v>
      </c>
      <c r="AY42" s="12">
        <v>106.35089048203396</v>
      </c>
      <c r="AZ42" s="12">
        <v>107.27781164752368</v>
      </c>
      <c r="BA42" s="12">
        <v>109.7238804103893</v>
      </c>
      <c r="BB42" s="12">
        <v>112.50747445891878</v>
      </c>
      <c r="BC42" s="12">
        <v>115.13349742545695</v>
      </c>
      <c r="BD42" s="12">
        <v>115.13349742545695</v>
      </c>
      <c r="BE42" s="12">
        <v>115.13568493397766</v>
      </c>
      <c r="BF42" s="137">
        <f t="shared" si="0"/>
        <v>6.7506783893813491</v>
      </c>
      <c r="BG42" s="137"/>
    </row>
    <row r="43" spans="1:59" x14ac:dyDescent="0.25">
      <c r="A43" s="6" t="s">
        <v>64</v>
      </c>
      <c r="B43" s="111" t="s">
        <v>65</v>
      </c>
      <c r="C43" s="37">
        <v>2.2248366149636975E-2</v>
      </c>
      <c r="D43" s="72">
        <v>142.23309782306012</v>
      </c>
      <c r="E43" s="12">
        <v>142.23309782306012</v>
      </c>
      <c r="F43" s="72">
        <v>142.23309782306012</v>
      </c>
      <c r="G43" s="12">
        <v>142.23309782306012</v>
      </c>
      <c r="H43" s="72">
        <v>142.23309782306012</v>
      </c>
      <c r="I43" s="12">
        <v>142.23309782306012</v>
      </c>
      <c r="J43" s="72">
        <v>142.23309782306012</v>
      </c>
      <c r="K43" s="12">
        <v>142.23309782306012</v>
      </c>
      <c r="L43" s="72">
        <v>142.23309782306012</v>
      </c>
      <c r="M43" s="12">
        <v>148.10570330707174</v>
      </c>
      <c r="N43" s="72">
        <v>148.10570330707174</v>
      </c>
      <c r="O43" s="12">
        <v>148.10570330707174</v>
      </c>
      <c r="P43" s="12">
        <v>148.10570330707174</v>
      </c>
      <c r="Q43" s="12">
        <v>148.10570330707174</v>
      </c>
      <c r="R43" s="12">
        <v>148.10570330707174</v>
      </c>
      <c r="S43" s="12">
        <v>152.42831769152414</v>
      </c>
      <c r="T43" s="12">
        <v>152.42831769152414</v>
      </c>
      <c r="U43" s="12">
        <v>152.42831769152414</v>
      </c>
      <c r="V43" s="12">
        <v>148.61020914580857</v>
      </c>
      <c r="W43" s="12">
        <v>148.61020914580857</v>
      </c>
      <c r="X43" s="12">
        <v>148.61020914580857</v>
      </c>
      <c r="Y43" s="12">
        <v>148.61020914580857</v>
      </c>
      <c r="Z43" s="12">
        <v>148.61020914580857</v>
      </c>
      <c r="AA43" s="12">
        <v>148.61020914580857</v>
      </c>
      <c r="AB43" s="12">
        <v>148.61020914580857</v>
      </c>
      <c r="AC43" s="12">
        <v>141.95209441020177</v>
      </c>
      <c r="AD43" s="12">
        <v>141.95209441020177</v>
      </c>
      <c r="AE43" s="12">
        <v>141.95209441020177</v>
      </c>
      <c r="AF43" s="12">
        <v>141.95209441020177</v>
      </c>
      <c r="AG43" s="12">
        <v>141.95209441020177</v>
      </c>
      <c r="AH43" s="12">
        <v>141.95209441020177</v>
      </c>
      <c r="AI43" s="12">
        <v>141.95209441020177</v>
      </c>
      <c r="AJ43" s="12">
        <v>141.95209441020177</v>
      </c>
      <c r="AK43" s="12">
        <v>131.89187054222978</v>
      </c>
      <c r="AL43" s="12">
        <v>131.89187054222978</v>
      </c>
      <c r="AM43" s="12">
        <v>131.89187054222978</v>
      </c>
      <c r="AN43" s="12">
        <v>131.89187054222978</v>
      </c>
      <c r="AO43" s="12">
        <v>131.89187054222978</v>
      </c>
      <c r="AP43" s="12">
        <v>131.89187054222978</v>
      </c>
      <c r="AQ43" s="12">
        <v>131.89187054222978</v>
      </c>
      <c r="AR43" s="12">
        <v>131.89187054222978</v>
      </c>
      <c r="AS43" s="12">
        <v>131.89187054222978</v>
      </c>
      <c r="AT43" s="12">
        <v>131.89187054222978</v>
      </c>
      <c r="AU43" s="12">
        <v>131.89187054222978</v>
      </c>
      <c r="AV43" s="12">
        <v>142.69870058395267</v>
      </c>
      <c r="AW43" s="12">
        <v>142.69870058395267</v>
      </c>
      <c r="AX43" s="12">
        <v>142.69870058395267</v>
      </c>
      <c r="AY43" s="12">
        <v>142.69870058395267</v>
      </c>
      <c r="AZ43" s="12">
        <v>142.69870058395267</v>
      </c>
      <c r="BA43" s="12">
        <v>142.69870058395267</v>
      </c>
      <c r="BB43" s="12">
        <v>142.69870058395267</v>
      </c>
      <c r="BC43" s="12">
        <v>145.01442442982315</v>
      </c>
      <c r="BD43" s="12">
        <v>145.01442442982315</v>
      </c>
      <c r="BE43" s="12">
        <v>145.01442442982315</v>
      </c>
      <c r="BF43" s="137">
        <f t="shared" si="0"/>
        <v>9.9494789433528581</v>
      </c>
      <c r="BG43" s="137"/>
    </row>
    <row r="44" spans="1:59" ht="20.5" x14ac:dyDescent="0.25">
      <c r="A44" s="20" t="s">
        <v>66</v>
      </c>
      <c r="B44" s="112" t="s">
        <v>67</v>
      </c>
      <c r="C44" s="38">
        <v>25.785255662066966</v>
      </c>
      <c r="D44" s="73">
        <v>135.35034469741151</v>
      </c>
      <c r="E44" s="19">
        <v>136.12538555242503</v>
      </c>
      <c r="F44" s="73">
        <v>135.82227058899221</v>
      </c>
      <c r="G44" s="19">
        <v>137.4692643749278</v>
      </c>
      <c r="H44" s="73">
        <v>137.66379948647261</v>
      </c>
      <c r="I44" s="19">
        <v>137.77656680542921</v>
      </c>
      <c r="J44" s="73">
        <v>137.78956759000948</v>
      </c>
      <c r="K44" s="19">
        <v>137.79666779018146</v>
      </c>
      <c r="L44" s="73">
        <v>137.82216179241033</v>
      </c>
      <c r="M44" s="19">
        <v>139.35179425983287</v>
      </c>
      <c r="N44" s="73">
        <v>135.15210205685884</v>
      </c>
      <c r="O44" s="19">
        <v>135.9471573583906</v>
      </c>
      <c r="P44" s="19">
        <v>135.96352278586681</v>
      </c>
      <c r="Q44" s="19">
        <v>135.97260672787667</v>
      </c>
      <c r="R44" s="19">
        <v>135.96857720129233</v>
      </c>
      <c r="S44" s="19">
        <v>139.19112657852554</v>
      </c>
      <c r="T44" s="19">
        <v>138.29752841462584</v>
      </c>
      <c r="U44" s="19">
        <v>139.1529499437564</v>
      </c>
      <c r="V44" s="19">
        <v>138.99208551922283</v>
      </c>
      <c r="W44" s="19">
        <v>139.02829986418075</v>
      </c>
      <c r="X44" s="19">
        <v>139.08141292715089</v>
      </c>
      <c r="Y44" s="19">
        <v>137.47580094360663</v>
      </c>
      <c r="Z44" s="19">
        <v>135.35130570423308</v>
      </c>
      <c r="AA44" s="19">
        <v>136.60004537360146</v>
      </c>
      <c r="AB44" s="19">
        <v>135.85529431914335</v>
      </c>
      <c r="AC44" s="19">
        <v>135.27445578973871</v>
      </c>
      <c r="AD44" s="19">
        <v>135.3203339439797</v>
      </c>
      <c r="AE44" s="19">
        <v>135.35209853796684</v>
      </c>
      <c r="AF44" s="19">
        <v>134.24071309508861</v>
      </c>
      <c r="AG44" s="19">
        <v>135.38197183128099</v>
      </c>
      <c r="AH44" s="19">
        <v>135.37409231383026</v>
      </c>
      <c r="AI44" s="19">
        <v>135.36598165559363</v>
      </c>
      <c r="AJ44" s="19">
        <v>135.37170543053278</v>
      </c>
      <c r="AK44" s="19">
        <v>136.50330779538513</v>
      </c>
      <c r="AL44" s="19">
        <v>136.5031721875217</v>
      </c>
      <c r="AM44" s="19">
        <v>136.51414685630198</v>
      </c>
      <c r="AN44" s="19">
        <v>136.52242128319014</v>
      </c>
      <c r="AO44" s="19">
        <v>136.51999110458635</v>
      </c>
      <c r="AP44" s="19">
        <v>136.54578571535905</v>
      </c>
      <c r="AQ44" s="19">
        <v>136.58526985861386</v>
      </c>
      <c r="AR44" s="19">
        <v>136.78423277151529</v>
      </c>
      <c r="AS44" s="19">
        <v>136.77856706060962</v>
      </c>
      <c r="AT44" s="19">
        <v>136.78048059437052</v>
      </c>
      <c r="AU44" s="19">
        <v>136.77038395626141</v>
      </c>
      <c r="AV44" s="19">
        <v>136.80217290146069</v>
      </c>
      <c r="AW44" s="19">
        <v>137.89610949868276</v>
      </c>
      <c r="AX44" s="19">
        <v>137.95804513786848</v>
      </c>
      <c r="AY44" s="19">
        <v>137.97072191656429</v>
      </c>
      <c r="AZ44" s="19">
        <v>139.22445103171773</v>
      </c>
      <c r="BA44" s="19">
        <v>138.00170863210818</v>
      </c>
      <c r="BB44" s="19">
        <v>138.05012351454738</v>
      </c>
      <c r="BC44" s="19">
        <v>138.76195948818918</v>
      </c>
      <c r="BD44" s="19">
        <v>138.92924096185888</v>
      </c>
      <c r="BE44" s="19">
        <v>138.93867775668218</v>
      </c>
      <c r="BF44" s="137">
        <f t="shared" si="0"/>
        <v>1.5792757173098408</v>
      </c>
      <c r="BG44" s="137"/>
    </row>
    <row r="45" spans="1:59" ht="20.5" x14ac:dyDescent="0.25">
      <c r="A45" s="56" t="s">
        <v>68</v>
      </c>
      <c r="B45" s="63" t="s">
        <v>69</v>
      </c>
      <c r="C45" s="45">
        <v>18.748597294573489</v>
      </c>
      <c r="D45" s="24">
        <v>131.2004589916256</v>
      </c>
      <c r="E45" s="24">
        <v>131.2004589916256</v>
      </c>
      <c r="F45" s="24">
        <v>131.2004589916256</v>
      </c>
      <c r="G45" s="24">
        <v>131.2004589916256</v>
      </c>
      <c r="H45" s="24">
        <v>131.2004589916256</v>
      </c>
      <c r="I45" s="24">
        <v>131.2004589916256</v>
      </c>
      <c r="J45" s="24">
        <v>131.2004589916256</v>
      </c>
      <c r="K45" s="24">
        <v>131.2004589916256</v>
      </c>
      <c r="L45" s="24">
        <v>131.2004589916256</v>
      </c>
      <c r="M45" s="24">
        <v>133.29034014740117</v>
      </c>
      <c r="N45" s="24">
        <v>133.29034014740117</v>
      </c>
      <c r="O45" s="24">
        <v>133.29034014740117</v>
      </c>
      <c r="P45" s="12">
        <v>133.29034014740117</v>
      </c>
      <c r="Q45" s="12">
        <v>133.29034014740117</v>
      </c>
      <c r="R45" s="12">
        <v>133.29034014740117</v>
      </c>
      <c r="S45" s="12">
        <v>133.29034014740117</v>
      </c>
      <c r="T45" s="12">
        <v>133.29034014740117</v>
      </c>
      <c r="U45" s="12">
        <v>133.29034014740117</v>
      </c>
      <c r="V45" s="12">
        <v>133.29034014740117</v>
      </c>
      <c r="W45" s="12">
        <v>133.29034014740117</v>
      </c>
      <c r="X45" s="12">
        <v>133.29034014740117</v>
      </c>
      <c r="Y45" s="12">
        <v>131.14721192929048</v>
      </c>
      <c r="Z45" s="12">
        <v>128.18115337490676</v>
      </c>
      <c r="AA45" s="12">
        <v>128.18115337490676</v>
      </c>
      <c r="AB45" s="12">
        <v>128.18115337490676</v>
      </c>
      <c r="AC45" s="12">
        <v>128.18115337490676</v>
      </c>
      <c r="AD45" s="12">
        <v>128.18115337490676</v>
      </c>
      <c r="AE45" s="12">
        <v>128.18115337490676</v>
      </c>
      <c r="AF45" s="12">
        <v>128.18115337490676</v>
      </c>
      <c r="AG45" s="12">
        <v>128.18115337490676</v>
      </c>
      <c r="AH45" s="12">
        <v>128.18115337490676</v>
      </c>
      <c r="AI45" s="12">
        <v>128.18115337490676</v>
      </c>
      <c r="AJ45" s="12">
        <v>128.18115337490676</v>
      </c>
      <c r="AK45" s="12">
        <v>129.73061910906461</v>
      </c>
      <c r="AL45" s="12">
        <v>129.73061910906461</v>
      </c>
      <c r="AM45" s="12">
        <v>129.73061910906461</v>
      </c>
      <c r="AN45" s="12">
        <v>129.73061910906461</v>
      </c>
      <c r="AO45" s="12">
        <v>129.73061910906461</v>
      </c>
      <c r="AP45" s="12">
        <v>129.73061910906461</v>
      </c>
      <c r="AQ45" s="12">
        <v>129.73061910906461</v>
      </c>
      <c r="AR45" s="12">
        <v>129.73061910906461</v>
      </c>
      <c r="AS45" s="12">
        <v>129.73061910906461</v>
      </c>
      <c r="AT45" s="12">
        <v>129.73061910906461</v>
      </c>
      <c r="AU45" s="12">
        <v>129.73061910906461</v>
      </c>
      <c r="AV45" s="12">
        <v>129.73061910906461</v>
      </c>
      <c r="AW45" s="12">
        <v>131.19526256157548</v>
      </c>
      <c r="AX45" s="12">
        <v>131.19526256157548</v>
      </c>
      <c r="AY45" s="12">
        <v>131.19526256157548</v>
      </c>
      <c r="AZ45" s="12">
        <v>131.19526256157548</v>
      </c>
      <c r="BA45" s="12">
        <v>131.19526256157548</v>
      </c>
      <c r="BB45" s="12">
        <v>131.19526256157548</v>
      </c>
      <c r="BC45" s="12">
        <v>131.19526256157548</v>
      </c>
      <c r="BD45" s="12">
        <v>131.19526256157548</v>
      </c>
      <c r="BE45" s="12">
        <v>131.19526256157548</v>
      </c>
      <c r="BF45" s="137">
        <f t="shared" si="0"/>
        <v>1.1289882547153667</v>
      </c>
      <c r="BG45" s="137"/>
    </row>
    <row r="46" spans="1:59" x14ac:dyDescent="0.25">
      <c r="A46" s="56" t="s">
        <v>70</v>
      </c>
      <c r="B46" s="63" t="s">
        <v>71</v>
      </c>
      <c r="C46" s="45">
        <v>4.5326841437526383E-2</v>
      </c>
      <c r="D46" s="24">
        <v>136.58765369916784</v>
      </c>
      <c r="E46" s="12">
        <v>133.14713669210826</v>
      </c>
      <c r="F46" s="12">
        <v>133.71042603692521</v>
      </c>
      <c r="G46" s="12">
        <v>134.34452107471651</v>
      </c>
      <c r="H46" s="12">
        <v>133.49653159593265</v>
      </c>
      <c r="I46" s="12">
        <v>134.6032107479474</v>
      </c>
      <c r="J46" s="12">
        <v>134.6032107479474</v>
      </c>
      <c r="K46" s="12">
        <v>130.33362921099499</v>
      </c>
      <c r="L46" s="12">
        <v>130.91490595679647</v>
      </c>
      <c r="M46" s="12">
        <v>140.40835832427848</v>
      </c>
      <c r="N46" s="12">
        <v>140.40835832427848</v>
      </c>
      <c r="O46" s="12">
        <v>142.02147655368083</v>
      </c>
      <c r="P46" s="12">
        <v>142.02147655368083</v>
      </c>
      <c r="Q46" s="12">
        <v>142.02147655368083</v>
      </c>
      <c r="R46" s="12">
        <v>142.02147655368083</v>
      </c>
      <c r="S46" s="12">
        <v>142.02147655368083</v>
      </c>
      <c r="T46" s="12">
        <v>147.24490315298564</v>
      </c>
      <c r="U46" s="12">
        <v>147.24490315298564</v>
      </c>
      <c r="V46" s="12">
        <v>147.24490315298564</v>
      </c>
      <c r="W46" s="12">
        <v>149.49537660249703</v>
      </c>
      <c r="X46" s="12">
        <v>148.99812569703758</v>
      </c>
      <c r="Y46" s="12">
        <v>151.32879693507812</v>
      </c>
      <c r="Z46" s="12">
        <v>150.93971715356344</v>
      </c>
      <c r="AA46" s="12">
        <v>150.93971715356344</v>
      </c>
      <c r="AB46" s="12">
        <v>150.93971715356344</v>
      </c>
      <c r="AC46" s="12">
        <v>153.44996967084342</v>
      </c>
      <c r="AD46" s="12">
        <v>151.31582466019501</v>
      </c>
      <c r="AE46" s="12">
        <v>151.35643470283549</v>
      </c>
      <c r="AF46" s="12">
        <v>152.07364612628965</v>
      </c>
      <c r="AG46" s="12">
        <v>152.76674065959938</v>
      </c>
      <c r="AH46" s="12">
        <v>153.78845811538673</v>
      </c>
      <c r="AI46" s="12">
        <v>153.96551667727704</v>
      </c>
      <c r="AJ46" s="12">
        <v>155.05206023184408</v>
      </c>
      <c r="AK46" s="12">
        <v>157.88365427151001</v>
      </c>
      <c r="AL46" s="12">
        <v>157.80651050156845</v>
      </c>
      <c r="AM46" s="12">
        <v>164.14923824991959</v>
      </c>
      <c r="AN46" s="12">
        <v>164.14923824991959</v>
      </c>
      <c r="AO46" s="12">
        <v>164.23793194983395</v>
      </c>
      <c r="AP46" s="12">
        <v>166.12827484007838</v>
      </c>
      <c r="AQ46" s="12">
        <v>166.12827484007838</v>
      </c>
      <c r="AR46" s="12">
        <v>166.12827484007838</v>
      </c>
      <c r="AS46" s="12">
        <v>168.93146636867502</v>
      </c>
      <c r="AT46" s="12">
        <v>170.02002572285292</v>
      </c>
      <c r="AU46" s="12">
        <v>166.53865228934021</v>
      </c>
      <c r="AV46" s="12">
        <v>167.21455451221027</v>
      </c>
      <c r="AW46" s="12">
        <v>167.2167134543829</v>
      </c>
      <c r="AX46" s="12">
        <v>166.97842908165609</v>
      </c>
      <c r="AY46" s="12">
        <v>167.49409723388291</v>
      </c>
      <c r="AZ46" s="12">
        <v>173.50589496871379</v>
      </c>
      <c r="BA46" s="12">
        <v>173.94684069561131</v>
      </c>
      <c r="BB46" s="12">
        <v>173.94684069561131</v>
      </c>
      <c r="BC46" s="12">
        <v>173.94684069561131</v>
      </c>
      <c r="BD46" s="12">
        <v>174.40096890028269</v>
      </c>
      <c r="BE46" s="12">
        <v>174.40096890028269</v>
      </c>
      <c r="BF46" s="137">
        <f t="shared" si="0"/>
        <v>3.2377049990622027</v>
      </c>
      <c r="BG46" s="137"/>
    </row>
    <row r="47" spans="1:59" ht="20.5" x14ac:dyDescent="0.25">
      <c r="A47" s="56" t="s">
        <v>72</v>
      </c>
      <c r="B47" s="63" t="s">
        <v>73</v>
      </c>
      <c r="C47" s="45">
        <v>0.63939613890468583</v>
      </c>
      <c r="D47" s="12">
        <v>140.68325081242799</v>
      </c>
      <c r="E47" s="12">
        <v>140.68325081242799</v>
      </c>
      <c r="F47" s="12">
        <v>140.68325081242799</v>
      </c>
      <c r="G47" s="12">
        <v>143.34172878597172</v>
      </c>
      <c r="H47" s="12">
        <v>143.34172878597172</v>
      </c>
      <c r="I47" s="12">
        <v>143.34172878597172</v>
      </c>
      <c r="J47" s="12">
        <v>143.34172878597172</v>
      </c>
      <c r="K47" s="12">
        <v>143.34172878597172</v>
      </c>
      <c r="L47" s="12">
        <v>143.34172878597172</v>
      </c>
      <c r="M47" s="12">
        <v>143.34172878597172</v>
      </c>
      <c r="N47" s="12">
        <v>143.34172878597172</v>
      </c>
      <c r="O47" s="12">
        <v>143.34172878597172</v>
      </c>
      <c r="P47" s="12">
        <v>143.34172878597172</v>
      </c>
      <c r="Q47" s="12">
        <v>143.34172878597172</v>
      </c>
      <c r="R47" s="12">
        <v>143.34172878597172</v>
      </c>
      <c r="S47" s="12">
        <v>149.07859171739443</v>
      </c>
      <c r="T47" s="12">
        <v>149.8661618438498</v>
      </c>
      <c r="U47" s="12">
        <v>149.8661618438498</v>
      </c>
      <c r="V47" s="12">
        <v>153.99196088891054</v>
      </c>
      <c r="W47" s="12">
        <v>153.99196088891054</v>
      </c>
      <c r="X47" s="12">
        <v>153.99196088891054</v>
      </c>
      <c r="Y47" s="12">
        <v>153.99196088891054</v>
      </c>
      <c r="Z47" s="12">
        <v>153.99196088891054</v>
      </c>
      <c r="AA47" s="12">
        <v>153.99196088891054</v>
      </c>
      <c r="AB47" s="12">
        <v>153.99196088891054</v>
      </c>
      <c r="AC47" s="12">
        <v>153.99196088891054</v>
      </c>
      <c r="AD47" s="12">
        <v>153.99196088891054</v>
      </c>
      <c r="AE47" s="12">
        <v>153.99196088891054</v>
      </c>
      <c r="AF47" s="12">
        <v>153.99196088891054</v>
      </c>
      <c r="AG47" s="12">
        <v>153.99196088891054</v>
      </c>
      <c r="AH47" s="12">
        <v>153.99196088891054</v>
      </c>
      <c r="AI47" s="12">
        <v>153.99196088891054</v>
      </c>
      <c r="AJ47" s="12">
        <v>153.99196088891054</v>
      </c>
      <c r="AK47" s="12">
        <v>153.99196088891054</v>
      </c>
      <c r="AL47" s="12">
        <v>153.99196088891054</v>
      </c>
      <c r="AM47" s="12">
        <v>153.99196088891054</v>
      </c>
      <c r="AN47" s="12">
        <v>153.99196088891054</v>
      </c>
      <c r="AO47" s="12">
        <v>153.99196088891054</v>
      </c>
      <c r="AP47" s="12">
        <v>153.99196088891054</v>
      </c>
      <c r="AQ47" s="12">
        <v>155.54358632298829</v>
      </c>
      <c r="AR47" s="12">
        <v>159.03853544520112</v>
      </c>
      <c r="AS47" s="12">
        <v>162.16124761238996</v>
      </c>
      <c r="AT47" s="12">
        <v>162.16124761238996</v>
      </c>
      <c r="AU47" s="12">
        <v>162.16124761238996</v>
      </c>
      <c r="AV47" s="12">
        <v>162.16124761238996</v>
      </c>
      <c r="AW47" s="12">
        <v>162.16124761238996</v>
      </c>
      <c r="AX47" s="12">
        <v>162.16124761238996</v>
      </c>
      <c r="AY47" s="12">
        <v>162.16124761238996</v>
      </c>
      <c r="AZ47" s="12">
        <v>162.16124761238996</v>
      </c>
      <c r="BA47" s="12">
        <v>162.16124761238996</v>
      </c>
      <c r="BB47" s="12">
        <v>162.16124761238996</v>
      </c>
      <c r="BC47" s="12">
        <v>162.16124761238996</v>
      </c>
      <c r="BD47" s="12">
        <v>161.68890520901323</v>
      </c>
      <c r="BE47" s="12">
        <v>161.68890520901323</v>
      </c>
      <c r="BF47" s="137">
        <f t="shared" si="0"/>
        <v>-0.29127945815127987</v>
      </c>
      <c r="BG47" s="137"/>
    </row>
    <row r="48" spans="1:59" x14ac:dyDescent="0.25">
      <c r="A48" s="6" t="s">
        <v>74</v>
      </c>
      <c r="B48" s="9" t="s">
        <v>75</v>
      </c>
      <c r="C48" s="37">
        <v>6.3519353871512623</v>
      </c>
      <c r="D48" s="12">
        <v>147.05364589575888</v>
      </c>
      <c r="E48" s="12">
        <v>150.22442348342969</v>
      </c>
      <c r="F48" s="12">
        <v>148.98992903787996</v>
      </c>
      <c r="G48" s="12">
        <v>155.40365828482913</v>
      </c>
      <c r="H48" s="12">
        <v>156.19941169902495</v>
      </c>
      <c r="I48" s="12">
        <v>156.64928590350078</v>
      </c>
      <c r="J48" s="12">
        <v>156.70206171650548</v>
      </c>
      <c r="K48" s="12">
        <v>156.76135185392997</v>
      </c>
      <c r="L48" s="12">
        <v>156.86069510728058</v>
      </c>
      <c r="M48" s="12">
        <v>156.83382390324329</v>
      </c>
      <c r="N48" s="12">
        <v>139.78545509037326</v>
      </c>
      <c r="O48" s="12">
        <v>143.00141769329829</v>
      </c>
      <c r="P48" s="12">
        <v>143.06785204846295</v>
      </c>
      <c r="Q48" s="12">
        <v>143.10472770176642</v>
      </c>
      <c r="R48" s="12">
        <v>143.08837010886913</v>
      </c>
      <c r="S48" s="12">
        <v>155.59261121441935</v>
      </c>
      <c r="T48" s="12">
        <v>151.84855741144557</v>
      </c>
      <c r="U48" s="12">
        <v>155.32108373343644</v>
      </c>
      <c r="V48" s="12">
        <v>154.25275575475999</v>
      </c>
      <c r="W48" s="12">
        <v>154.38370628235069</v>
      </c>
      <c r="X48" s="12">
        <v>154.60286353691629</v>
      </c>
      <c r="Y48" s="12">
        <v>154.39409101915652</v>
      </c>
      <c r="Z48" s="12">
        <v>154.52734493220009</v>
      </c>
      <c r="AA48" s="12">
        <v>159.59651986353845</v>
      </c>
      <c r="AB48" s="12">
        <v>156.57325291050219</v>
      </c>
      <c r="AC48" s="12">
        <v>154.19746492194321</v>
      </c>
      <c r="AD48" s="12">
        <v>154.39893327936682</v>
      </c>
      <c r="AE48" s="12">
        <v>154.52758972849395</v>
      </c>
      <c r="AF48" s="12">
        <v>150.01087711044428</v>
      </c>
      <c r="AG48" s="12">
        <v>154.63879454215163</v>
      </c>
      <c r="AH48" s="12">
        <v>154.59951728539954</v>
      </c>
      <c r="AI48" s="12">
        <v>154.56532913826914</v>
      </c>
      <c r="AJ48" s="12">
        <v>154.58081094133414</v>
      </c>
      <c r="AK48" s="12">
        <v>154.58081094133414</v>
      </c>
      <c r="AL48" s="12">
        <v>154.58081094133414</v>
      </c>
      <c r="AM48" s="12">
        <v>154.58010073659327</v>
      </c>
      <c r="AN48" s="12">
        <v>154.61369021755689</v>
      </c>
      <c r="AO48" s="12">
        <v>154.6031921602229</v>
      </c>
      <c r="AP48" s="12">
        <v>154.69441433515257</v>
      </c>
      <c r="AQ48" s="12">
        <v>154.69850842856852</v>
      </c>
      <c r="AR48" s="12">
        <v>155.15437777004189</v>
      </c>
      <c r="AS48" s="12">
        <v>154.79703759159045</v>
      </c>
      <c r="AT48" s="12">
        <v>154.79703759159045</v>
      </c>
      <c r="AU48" s="12">
        <v>154.78089373509405</v>
      </c>
      <c r="AV48" s="12">
        <v>154.9051156482931</v>
      </c>
      <c r="AW48" s="12">
        <v>155.02276903464272</v>
      </c>
      <c r="AX48" s="12">
        <v>155.27589298364074</v>
      </c>
      <c r="AY48" s="12">
        <v>155.32367375478754</v>
      </c>
      <c r="AZ48" s="12">
        <v>160.3702033569887</v>
      </c>
      <c r="BA48" s="12">
        <v>155.40341604935261</v>
      </c>
      <c r="BB48" s="12">
        <v>155.5999530172929</v>
      </c>
      <c r="BC48" s="12">
        <v>158.48960340746191</v>
      </c>
      <c r="BD48" s="12">
        <v>159.21297746558432</v>
      </c>
      <c r="BE48" s="12">
        <v>159.25128550121735</v>
      </c>
      <c r="BF48" s="137">
        <f t="shared" si="0"/>
        <v>2.8774761965269562</v>
      </c>
      <c r="BG48" s="137"/>
    </row>
    <row r="49" spans="1:59" ht="30.5" x14ac:dyDescent="0.25">
      <c r="A49" s="20" t="s">
        <v>76</v>
      </c>
      <c r="B49" s="71" t="s">
        <v>77</v>
      </c>
      <c r="C49" s="38">
        <v>5.7793319580051028</v>
      </c>
      <c r="D49" s="19">
        <v>128.4131173628526</v>
      </c>
      <c r="E49" s="19">
        <v>128.85928374656717</v>
      </c>
      <c r="F49" s="19">
        <v>129.11644636574653</v>
      </c>
      <c r="G49" s="19">
        <v>128.40746713412599</v>
      </c>
      <c r="H49" s="19">
        <v>128.48125134694837</v>
      </c>
      <c r="I49" s="19">
        <v>129.05935404318464</v>
      </c>
      <c r="J49" s="19">
        <v>129.05887117247107</v>
      </c>
      <c r="K49" s="19">
        <v>130.05089031993512</v>
      </c>
      <c r="L49" s="19">
        <v>127.55372355891146</v>
      </c>
      <c r="M49" s="19">
        <v>128.27419353808156</v>
      </c>
      <c r="N49" s="19">
        <v>128.33414766581856</v>
      </c>
      <c r="O49" s="19">
        <v>128.90946198962888</v>
      </c>
      <c r="P49" s="19">
        <v>128.37432863260742</v>
      </c>
      <c r="Q49" s="19">
        <v>128.6705591597611</v>
      </c>
      <c r="R49" s="19">
        <v>130.03978386041558</v>
      </c>
      <c r="S49" s="19">
        <v>129.87041078391485</v>
      </c>
      <c r="T49" s="19">
        <v>131.77871336470358</v>
      </c>
      <c r="U49" s="19">
        <v>132.3913161665551</v>
      </c>
      <c r="V49" s="19">
        <v>132.19802500102861</v>
      </c>
      <c r="W49" s="19">
        <v>132.86572469173126</v>
      </c>
      <c r="X49" s="19">
        <v>131.55248336374243</v>
      </c>
      <c r="Y49" s="19">
        <v>132.74303651638925</v>
      </c>
      <c r="Z49" s="19">
        <v>134.92166998019442</v>
      </c>
      <c r="AA49" s="19">
        <v>132.53240602281787</v>
      </c>
      <c r="AB49" s="19">
        <v>131.78672943868233</v>
      </c>
      <c r="AC49" s="19">
        <v>135.39142268160938</v>
      </c>
      <c r="AD49" s="19">
        <v>134.05690614893288</v>
      </c>
      <c r="AE49" s="19">
        <v>133.07525828584605</v>
      </c>
      <c r="AF49" s="19">
        <v>137.35631454690881</v>
      </c>
      <c r="AG49" s="19">
        <v>138.4251192915319</v>
      </c>
      <c r="AH49" s="19">
        <v>138.00279473981522</v>
      </c>
      <c r="AI49" s="19">
        <v>137.84068333928906</v>
      </c>
      <c r="AJ49" s="19">
        <v>138.09824035910933</v>
      </c>
      <c r="AK49" s="19">
        <v>139.95121791835621</v>
      </c>
      <c r="AL49" s="19">
        <v>140.66501020767029</v>
      </c>
      <c r="AM49" s="19">
        <v>140.61720885481739</v>
      </c>
      <c r="AN49" s="19">
        <v>142.1120789407189</v>
      </c>
      <c r="AO49" s="19">
        <v>144.22129150964872</v>
      </c>
      <c r="AP49" s="19">
        <v>145.30076985594505</v>
      </c>
      <c r="AQ49" s="19">
        <v>144.00115431252632</v>
      </c>
      <c r="AR49" s="19">
        <v>144.24570661049731</v>
      </c>
      <c r="AS49" s="19">
        <v>144.53083364132561</v>
      </c>
      <c r="AT49" s="19">
        <v>145.34655268409034</v>
      </c>
      <c r="AU49" s="19">
        <v>145.87291192801763</v>
      </c>
      <c r="AV49" s="19">
        <v>145.73686169152126</v>
      </c>
      <c r="AW49" s="19">
        <v>149.12306451243745</v>
      </c>
      <c r="AX49" s="19">
        <v>148.77205565722201</v>
      </c>
      <c r="AY49" s="19">
        <v>147.78463599072006</v>
      </c>
      <c r="AZ49" s="19">
        <v>148.1292113699524</v>
      </c>
      <c r="BA49" s="19">
        <v>148.90907661051034</v>
      </c>
      <c r="BB49" s="19">
        <v>148.64673053082785</v>
      </c>
      <c r="BC49" s="19">
        <v>149.28899118440873</v>
      </c>
      <c r="BD49" s="19">
        <v>150.73130727552936</v>
      </c>
      <c r="BE49" s="19">
        <v>151.55192656739163</v>
      </c>
      <c r="BF49" s="137">
        <f t="shared" si="0"/>
        <v>4.8578512620288876</v>
      </c>
      <c r="BG49" s="137"/>
    </row>
    <row r="50" spans="1:59" ht="20.5" x14ac:dyDescent="0.25">
      <c r="A50" s="6" t="s">
        <v>78</v>
      </c>
      <c r="B50" s="9" t="s">
        <v>79</v>
      </c>
      <c r="C50" s="37">
        <v>1.547116087917398</v>
      </c>
      <c r="D50" s="12">
        <v>102.1261037369263</v>
      </c>
      <c r="E50" s="12">
        <v>102.83834260431908</v>
      </c>
      <c r="F50" s="12">
        <v>102.75159726144818</v>
      </c>
      <c r="G50" s="12">
        <v>101.72357087485359</v>
      </c>
      <c r="H50" s="12">
        <v>101.48638752261397</v>
      </c>
      <c r="I50" s="12">
        <v>105.37825803982233</v>
      </c>
      <c r="J50" s="12">
        <v>103.39893118854381</v>
      </c>
      <c r="K50" s="12">
        <v>106.52764881121539</v>
      </c>
      <c r="L50" s="12">
        <v>97.627632823922582</v>
      </c>
      <c r="M50" s="12">
        <v>98.959313597878946</v>
      </c>
      <c r="N50" s="12">
        <v>97.913991040734032</v>
      </c>
      <c r="O50" s="12">
        <v>97.599789675174137</v>
      </c>
      <c r="P50" s="12">
        <v>95.855076883893688</v>
      </c>
      <c r="Q50" s="12">
        <v>95.855076883893688</v>
      </c>
      <c r="R50" s="12">
        <v>101.9235293210513</v>
      </c>
      <c r="S50" s="12">
        <v>99.819462039286407</v>
      </c>
      <c r="T50" s="12">
        <v>105.71606647361365</v>
      </c>
      <c r="U50" s="12">
        <v>106.09014595782375</v>
      </c>
      <c r="V50" s="12">
        <v>103.35304920334005</v>
      </c>
      <c r="W50" s="12">
        <v>103.4055753965942</v>
      </c>
      <c r="X50" s="12">
        <v>100.58807143525799</v>
      </c>
      <c r="Y50" s="12">
        <v>101.04699597048557</v>
      </c>
      <c r="Z50" s="12">
        <v>108.1911647407979</v>
      </c>
      <c r="AA50" s="12">
        <v>101.96761912196305</v>
      </c>
      <c r="AB50" s="12">
        <v>101.6621706851361</v>
      </c>
      <c r="AC50" s="12">
        <v>109.17001057878906</v>
      </c>
      <c r="AD50" s="12">
        <v>104.05334790705871</v>
      </c>
      <c r="AE50" s="12">
        <v>95.879024641793464</v>
      </c>
      <c r="AF50" s="12">
        <v>99.709841217127163</v>
      </c>
      <c r="AG50" s="12">
        <v>101.67987575639819</v>
      </c>
      <c r="AH50" s="12">
        <v>102.28343993620798</v>
      </c>
      <c r="AI50" s="12">
        <v>101.40957568738651</v>
      </c>
      <c r="AJ50" s="12">
        <v>102.25942266960797</v>
      </c>
      <c r="AK50" s="12">
        <v>104.80839355716489</v>
      </c>
      <c r="AL50" s="12">
        <v>105.27983866868638</v>
      </c>
      <c r="AM50" s="12">
        <v>106.8597543547142</v>
      </c>
      <c r="AN50" s="12">
        <v>111.38136780540432</v>
      </c>
      <c r="AO50" s="12">
        <v>112.06696579222317</v>
      </c>
      <c r="AP50" s="12">
        <v>112.1165247559085</v>
      </c>
      <c r="AQ50" s="12">
        <v>110.80512098760613</v>
      </c>
      <c r="AR50" s="12">
        <v>111.09841417021724</v>
      </c>
      <c r="AS50" s="12">
        <v>108.48578047763991</v>
      </c>
      <c r="AT50" s="12">
        <v>108.31628532058362</v>
      </c>
      <c r="AU50" s="12">
        <v>109.48248131993196</v>
      </c>
      <c r="AV50" s="12">
        <v>109.75804511099111</v>
      </c>
      <c r="AW50" s="12">
        <v>107.56772022798404</v>
      </c>
      <c r="AX50" s="12">
        <v>107.65381772786029</v>
      </c>
      <c r="AY50" s="12">
        <v>107.28439977166633</v>
      </c>
      <c r="AZ50" s="12">
        <v>106.94923223138471</v>
      </c>
      <c r="BA50" s="12">
        <v>107.67949244061083</v>
      </c>
      <c r="BB50" s="12">
        <v>106.61729749348774</v>
      </c>
      <c r="BC50" s="12">
        <v>105.67136299768532</v>
      </c>
      <c r="BD50" s="12">
        <v>108.76550095839228</v>
      </c>
      <c r="BE50" s="12">
        <v>106.03374344534724</v>
      </c>
      <c r="BF50" s="137">
        <f t="shared" si="0"/>
        <v>-2.2602381819044552</v>
      </c>
      <c r="BG50" s="137"/>
    </row>
    <row r="51" spans="1:59" x14ac:dyDescent="0.25">
      <c r="A51" s="6" t="s">
        <v>80</v>
      </c>
      <c r="B51" s="9" t="s">
        <v>81</v>
      </c>
      <c r="C51" s="37">
        <v>1.4718291555058456</v>
      </c>
      <c r="D51" s="12">
        <v>101.44290814880985</v>
      </c>
      <c r="E51" s="12">
        <v>102.1915794236391</v>
      </c>
      <c r="F51" s="12">
        <v>102.31013341744473</v>
      </c>
      <c r="G51" s="12">
        <v>101.19526066634531</v>
      </c>
      <c r="H51" s="12">
        <v>100.94594492296338</v>
      </c>
      <c r="I51" s="12">
        <v>104.94660573903425</v>
      </c>
      <c r="J51" s="12">
        <v>102.80151416946772</v>
      </c>
      <c r="K51" s="12">
        <v>106.0902718017503</v>
      </c>
      <c r="L51" s="12">
        <v>96.735002635384021</v>
      </c>
      <c r="M51" s="12">
        <v>98.134801478647276</v>
      </c>
      <c r="N51" s="12">
        <v>97.036008633586363</v>
      </c>
      <c r="O51" s="12">
        <v>96.705735255263278</v>
      </c>
      <c r="P51" s="12">
        <v>94.87177700128538</v>
      </c>
      <c r="Q51" s="12">
        <v>94.87177700128538</v>
      </c>
      <c r="R51" s="12">
        <v>101.25990232372544</v>
      </c>
      <c r="S51" s="12">
        <v>99.048207896079504</v>
      </c>
      <c r="T51" s="12">
        <v>105.24643514977008</v>
      </c>
      <c r="U51" s="12">
        <v>105.63964952931701</v>
      </c>
      <c r="V51" s="12">
        <v>102.83573456060782</v>
      </c>
      <c r="W51" s="12">
        <v>102.89094757111013</v>
      </c>
      <c r="X51" s="12">
        <v>100.02187543344469</v>
      </c>
      <c r="Y51" s="12">
        <v>100.29682307939495</v>
      </c>
      <c r="Z51" s="12">
        <v>107.95470128384498</v>
      </c>
      <c r="AA51" s="12">
        <v>101.41280916629276</v>
      </c>
      <c r="AB51" s="12">
        <v>101.1045600251822</v>
      </c>
      <c r="AC51" s="12">
        <v>108.84281013374728</v>
      </c>
      <c r="AD51" s="12">
        <v>103.50222301170882</v>
      </c>
      <c r="AE51" s="12">
        <v>94.909767165715692</v>
      </c>
      <c r="AF51" s="12">
        <v>98.507398692060704</v>
      </c>
      <c r="AG51" s="12">
        <v>100.5782043409756</v>
      </c>
      <c r="AH51" s="12">
        <v>100.77369642862988</v>
      </c>
      <c r="AI51" s="12">
        <v>99.855132318828083</v>
      </c>
      <c r="AJ51" s="12">
        <v>100.7484506319926</v>
      </c>
      <c r="AK51" s="12">
        <v>103.53830580920973</v>
      </c>
      <c r="AL51" s="12">
        <v>103.92336680137049</v>
      </c>
      <c r="AM51" s="12">
        <v>105.69459771315755</v>
      </c>
      <c r="AN51" s="12">
        <v>110.39984709773303</v>
      </c>
      <c r="AO51" s="12">
        <v>111.12051475897844</v>
      </c>
      <c r="AP51" s="12">
        <v>111.17260876033129</v>
      </c>
      <c r="AQ51" s="12">
        <v>109.79412413111575</v>
      </c>
      <c r="AR51" s="12">
        <v>109.98556091143274</v>
      </c>
      <c r="AS51" s="12">
        <v>107.23928590899723</v>
      </c>
      <c r="AT51" s="12">
        <v>107.06112074402212</v>
      </c>
      <c r="AU51" s="12">
        <v>108.39996991138629</v>
      </c>
      <c r="AV51" s="12">
        <v>108.68962932790231</v>
      </c>
      <c r="AW51" s="12">
        <v>106.38726505444738</v>
      </c>
      <c r="AX51" s="12">
        <v>106.4777666093933</v>
      </c>
      <c r="AY51" s="12">
        <v>106.08945220411381</v>
      </c>
      <c r="AZ51" s="12">
        <v>105.52557353026563</v>
      </c>
      <c r="BA51" s="12">
        <v>106.29318797371738</v>
      </c>
      <c r="BB51" s="12">
        <v>105.17665968301783</v>
      </c>
      <c r="BC51" s="12">
        <v>104.32495219979498</v>
      </c>
      <c r="BD51" s="12">
        <v>107.51890964167518</v>
      </c>
      <c r="BE51" s="12">
        <v>104.6474174029794</v>
      </c>
      <c r="BF51" s="137">
        <f t="shared" si="0"/>
        <v>-2.4169020560406125</v>
      </c>
      <c r="BG51" s="137"/>
    </row>
    <row r="52" spans="1:59" x14ac:dyDescent="0.25">
      <c r="A52" s="6" t="s">
        <v>82</v>
      </c>
      <c r="B52" s="9" t="s">
        <v>83</v>
      </c>
      <c r="C52" s="37">
        <v>6.2036674263607386E-2</v>
      </c>
      <c r="D52" s="12">
        <v>106.18955991738035</v>
      </c>
      <c r="E52" s="12">
        <v>106.18955991738035</v>
      </c>
      <c r="F52" s="12">
        <v>101.21353011313016</v>
      </c>
      <c r="G52" s="12">
        <v>102.02637282015246</v>
      </c>
      <c r="H52" s="12">
        <v>102.02637282015246</v>
      </c>
      <c r="I52" s="12">
        <v>104.16843250434698</v>
      </c>
      <c r="J52" s="12">
        <v>104.99889314848825</v>
      </c>
      <c r="K52" s="12">
        <v>104.99889314848825</v>
      </c>
      <c r="L52" s="12">
        <v>104.99889314848825</v>
      </c>
      <c r="M52" s="12">
        <v>104.99889314848825</v>
      </c>
      <c r="N52" s="12">
        <v>104.99889314848825</v>
      </c>
      <c r="O52" s="12">
        <v>104.99889314848825</v>
      </c>
      <c r="P52" s="12">
        <v>104.99889314848825</v>
      </c>
      <c r="Q52" s="12">
        <v>104.99889314848825</v>
      </c>
      <c r="R52" s="12">
        <v>104.77920528697533</v>
      </c>
      <c r="S52" s="12">
        <v>104.77920528697533</v>
      </c>
      <c r="T52" s="12">
        <v>104.77920528697533</v>
      </c>
      <c r="U52" s="12">
        <v>104.77920528697533</v>
      </c>
      <c r="V52" s="12">
        <v>103.04277076946609</v>
      </c>
      <c r="W52" s="12">
        <v>103.04277076946609</v>
      </c>
      <c r="X52" s="12">
        <v>100.84694569493084</v>
      </c>
      <c r="Y52" s="12">
        <v>105.08239452185435</v>
      </c>
      <c r="Z52" s="12">
        <v>101.5646371006922</v>
      </c>
      <c r="AA52" s="12">
        <v>101.5646371006922</v>
      </c>
      <c r="AB52" s="12">
        <v>101.26039581403236</v>
      </c>
      <c r="AC52" s="12">
        <v>104.9053004656803</v>
      </c>
      <c r="AD52" s="12">
        <v>104.00842288793118</v>
      </c>
      <c r="AE52" s="12">
        <v>104.00842288793118</v>
      </c>
      <c r="AF52" s="12">
        <v>114.1898033345023</v>
      </c>
      <c r="AG52" s="12">
        <v>114.1898033345023</v>
      </c>
      <c r="AH52" s="12">
        <v>121.98223551172296</v>
      </c>
      <c r="AI52" s="12">
        <v>121.98223551172296</v>
      </c>
      <c r="AJ52" s="12">
        <v>121.98223551172296</v>
      </c>
      <c r="AK52" s="12">
        <v>121.98223551172296</v>
      </c>
      <c r="AL52" s="12">
        <v>121.98223551172296</v>
      </c>
      <c r="AM52" s="12">
        <v>121.98223551172296</v>
      </c>
      <c r="AN52" s="12">
        <v>123.11281972815297</v>
      </c>
      <c r="AO52" s="12">
        <v>123.11281972815297</v>
      </c>
      <c r="AP52" s="12">
        <v>123.11281972815297</v>
      </c>
      <c r="AQ52" s="12">
        <v>123.11281972815297</v>
      </c>
      <c r="AR52" s="12">
        <v>125.88531468583876</v>
      </c>
      <c r="AS52" s="12">
        <v>125.88531468583876</v>
      </c>
      <c r="AT52" s="12">
        <v>125.88531468583876</v>
      </c>
      <c r="AU52" s="12">
        <v>123.20437395088217</v>
      </c>
      <c r="AV52" s="12">
        <v>123.20437395088217</v>
      </c>
      <c r="AW52" s="12">
        <v>123.20437395088217</v>
      </c>
      <c r="AX52" s="12">
        <v>123.20437395088217</v>
      </c>
      <c r="AY52" s="12">
        <v>123.20437395088217</v>
      </c>
      <c r="AZ52" s="12">
        <v>128.22382385396898</v>
      </c>
      <c r="BA52" s="12">
        <v>128.22382385396898</v>
      </c>
      <c r="BB52" s="12">
        <v>128.22382385396898</v>
      </c>
      <c r="BC52" s="12">
        <v>124.84029994180459</v>
      </c>
      <c r="BD52" s="12">
        <v>126.22707532689287</v>
      </c>
      <c r="BE52" s="12">
        <v>126.22707532689287</v>
      </c>
      <c r="BF52" s="137">
        <f t="shared" si="0"/>
        <v>0.27148571055090542</v>
      </c>
      <c r="BG52" s="137"/>
    </row>
    <row r="53" spans="1:59" x14ac:dyDescent="0.25">
      <c r="A53" s="6" t="s">
        <v>84</v>
      </c>
      <c r="B53" s="9" t="s">
        <v>85</v>
      </c>
      <c r="C53" s="37">
        <v>1.3250258147944938E-2</v>
      </c>
      <c r="D53" s="12">
        <v>158.99019420510911</v>
      </c>
      <c r="E53" s="12">
        <v>158.99019420510911</v>
      </c>
      <c r="F53" s="12">
        <v>158.99019420510911</v>
      </c>
      <c r="G53" s="12">
        <v>158.99019420510911</v>
      </c>
      <c r="H53" s="12">
        <v>158.99019420510911</v>
      </c>
      <c r="I53" s="12">
        <v>158.99019420510911</v>
      </c>
      <c r="J53" s="12">
        <v>162.26868746188345</v>
      </c>
      <c r="K53" s="12">
        <v>162.26868746188345</v>
      </c>
      <c r="L53" s="12">
        <v>162.26868746188345</v>
      </c>
      <c r="M53" s="12">
        <v>162.26868746188345</v>
      </c>
      <c r="N53" s="12">
        <v>162.26868746188345</v>
      </c>
      <c r="O53" s="12">
        <v>162.26868746188345</v>
      </c>
      <c r="P53" s="12">
        <v>162.26868746188345</v>
      </c>
      <c r="Q53" s="12">
        <v>162.26868746188345</v>
      </c>
      <c r="R53" s="12">
        <v>162.26868746188345</v>
      </c>
      <c r="S53" s="12">
        <v>162.26868746188345</v>
      </c>
      <c r="T53" s="12">
        <v>162.26868746188345</v>
      </c>
      <c r="U53" s="12">
        <v>162.26868746188345</v>
      </c>
      <c r="V53" s="12">
        <v>162.26868746188345</v>
      </c>
      <c r="W53" s="12">
        <v>162.26868746188345</v>
      </c>
      <c r="X53" s="12">
        <v>162.26868746188345</v>
      </c>
      <c r="Y53" s="12">
        <v>165.48224076264654</v>
      </c>
      <c r="Z53" s="12">
        <v>165.48224076264654</v>
      </c>
      <c r="AA53" s="12">
        <v>165.48224076264654</v>
      </c>
      <c r="AB53" s="12">
        <v>165.48224076264654</v>
      </c>
      <c r="AC53" s="12">
        <v>165.48224076264654</v>
      </c>
      <c r="AD53" s="12">
        <v>165.48224076264654</v>
      </c>
      <c r="AE53" s="12">
        <v>165.48224076264654</v>
      </c>
      <c r="AF53" s="12">
        <v>165.48224076264654</v>
      </c>
      <c r="AG53" s="12">
        <v>165.48224076264654</v>
      </c>
      <c r="AH53" s="12">
        <v>177.75644099925856</v>
      </c>
      <c r="AI53" s="12">
        <v>177.75644099925856</v>
      </c>
      <c r="AJ53" s="12">
        <v>177.75644099925856</v>
      </c>
      <c r="AK53" s="12">
        <v>165.48224076264654</v>
      </c>
      <c r="AL53" s="12">
        <v>177.75644099925853</v>
      </c>
      <c r="AM53" s="12">
        <v>165.48224076264648</v>
      </c>
      <c r="AN53" s="12">
        <v>165.48224076264648</v>
      </c>
      <c r="AO53" s="12">
        <v>165.48224076264648</v>
      </c>
      <c r="AP53" s="12">
        <v>165.48224076264648</v>
      </c>
      <c r="AQ53" s="12">
        <v>165.48224076264648</v>
      </c>
      <c r="AR53" s="12">
        <v>165.48224076264648</v>
      </c>
      <c r="AS53" s="12">
        <v>165.48224076264648</v>
      </c>
      <c r="AT53" s="12">
        <v>165.48224076264648</v>
      </c>
      <c r="AU53" s="12">
        <v>165.48224076264648</v>
      </c>
      <c r="AV53" s="12">
        <v>165.48224076264648</v>
      </c>
      <c r="AW53" s="12">
        <v>165.48224076264648</v>
      </c>
      <c r="AX53" s="12">
        <v>165.48224076264648</v>
      </c>
      <c r="AY53" s="12">
        <v>165.48224076264648</v>
      </c>
      <c r="AZ53" s="12">
        <v>165.48224076264648</v>
      </c>
      <c r="BA53" s="12">
        <v>165.48224076264648</v>
      </c>
      <c r="BB53" s="12">
        <v>165.48224076264648</v>
      </c>
      <c r="BC53" s="12">
        <v>165.48224076264648</v>
      </c>
      <c r="BD53" s="12">
        <v>165.48224076264648</v>
      </c>
      <c r="BE53" s="12">
        <v>165.48224076264648</v>
      </c>
      <c r="BF53" s="137">
        <f t="shared" si="0"/>
        <v>0</v>
      </c>
      <c r="BG53" s="137"/>
    </row>
    <row r="54" spans="1:59" x14ac:dyDescent="0.25">
      <c r="A54" s="6" t="s">
        <v>86</v>
      </c>
      <c r="B54" s="9" t="s">
        <v>87</v>
      </c>
      <c r="C54" s="37">
        <v>0.88990734184346665</v>
      </c>
      <c r="D54" s="12">
        <v>127.30851554990504</v>
      </c>
      <c r="E54" s="12">
        <v>127.3015339909997</v>
      </c>
      <c r="F54" s="12">
        <v>127.39370065533817</v>
      </c>
      <c r="G54" s="12">
        <v>125.57659584145205</v>
      </c>
      <c r="H54" s="12">
        <v>126.0167451274465</v>
      </c>
      <c r="I54" s="12">
        <v>125.21632257930659</v>
      </c>
      <c r="J54" s="12">
        <v>128.56236212829529</v>
      </c>
      <c r="K54" s="12">
        <v>128.72811852381719</v>
      </c>
      <c r="L54" s="12">
        <v>128.72025336396803</v>
      </c>
      <c r="M54" s="12">
        <v>128.17730860160935</v>
      </c>
      <c r="N54" s="12">
        <v>128.30329032748472</v>
      </c>
      <c r="O54" s="12">
        <v>130.04391934151937</v>
      </c>
      <c r="P54" s="12">
        <v>129.13816227756681</v>
      </c>
      <c r="Q54" s="12">
        <v>129.29438558509224</v>
      </c>
      <c r="R54" s="12">
        <v>130.19524971782681</v>
      </c>
      <c r="S54" s="12">
        <v>130.22160787103343</v>
      </c>
      <c r="T54" s="12">
        <v>131.84104165275241</v>
      </c>
      <c r="U54" s="12">
        <v>131.82539858844896</v>
      </c>
      <c r="V54" s="12">
        <v>131.85879490441442</v>
      </c>
      <c r="W54" s="12">
        <v>133.5057630867893</v>
      </c>
      <c r="X54" s="12">
        <v>132.17262718482681</v>
      </c>
      <c r="Y54" s="12">
        <v>136.89478543019186</v>
      </c>
      <c r="Z54" s="12">
        <v>135.69427451576368</v>
      </c>
      <c r="AA54" s="12">
        <v>135.79657470334575</v>
      </c>
      <c r="AB54" s="12">
        <v>138.19220061202597</v>
      </c>
      <c r="AC54" s="12">
        <v>135.47185491983959</v>
      </c>
      <c r="AD54" s="12">
        <v>135.4597198613576</v>
      </c>
      <c r="AE54" s="12">
        <v>140.59134235994338</v>
      </c>
      <c r="AF54" s="12">
        <v>155.03103468861897</v>
      </c>
      <c r="AG54" s="12">
        <v>155.99578173343698</v>
      </c>
      <c r="AH54" s="12">
        <v>152.07188178912639</v>
      </c>
      <c r="AI54" s="12">
        <v>151.89802690448852</v>
      </c>
      <c r="AJ54" s="12">
        <v>151.98775842916373</v>
      </c>
      <c r="AK54" s="12">
        <v>154.49342013355297</v>
      </c>
      <c r="AL54" s="12">
        <v>157.0926246348287</v>
      </c>
      <c r="AM54" s="12">
        <v>159.1656989194737</v>
      </c>
      <c r="AN54" s="12">
        <v>160.61851993386969</v>
      </c>
      <c r="AO54" s="12">
        <v>161.06803625885445</v>
      </c>
      <c r="AP54" s="12">
        <v>167.8918362187959</v>
      </c>
      <c r="AQ54" s="12">
        <v>163.42647981943691</v>
      </c>
      <c r="AR54" s="12">
        <v>163.57571348220034</v>
      </c>
      <c r="AS54" s="12">
        <v>166.44569124613642</v>
      </c>
      <c r="AT54" s="12">
        <v>170.17819214407331</v>
      </c>
      <c r="AU54" s="12">
        <v>173.40333500382772</v>
      </c>
      <c r="AV54" s="12">
        <v>171.7268885149397</v>
      </c>
      <c r="AW54" s="12">
        <v>172.87076647634612</v>
      </c>
      <c r="AX54" s="12">
        <v>173.00263587496499</v>
      </c>
      <c r="AY54" s="12">
        <v>171.56921117023467</v>
      </c>
      <c r="AZ54" s="12">
        <v>171.77858690275579</v>
      </c>
      <c r="BA54" s="12">
        <v>171.8019080454948</v>
      </c>
      <c r="BB54" s="12">
        <v>171.84259365397853</v>
      </c>
      <c r="BC54" s="12">
        <v>171.83634670396418</v>
      </c>
      <c r="BD54" s="12">
        <v>171.79470023283503</v>
      </c>
      <c r="BE54" s="12">
        <v>181.56909748836597</v>
      </c>
      <c r="BF54" s="137">
        <f t="shared" si="0"/>
        <v>9.0860905614344603</v>
      </c>
      <c r="BG54" s="137"/>
    </row>
    <row r="55" spans="1:59" ht="30.5" x14ac:dyDescent="0.25">
      <c r="A55" s="6" t="s">
        <v>88</v>
      </c>
      <c r="B55" s="9" t="s">
        <v>89</v>
      </c>
      <c r="C55" s="37">
        <v>0.85614143403267107</v>
      </c>
      <c r="D55" s="12">
        <v>120.96853329372561</v>
      </c>
      <c r="E55" s="12">
        <v>120.35589261982749</v>
      </c>
      <c r="F55" s="12">
        <v>123.53198483267423</v>
      </c>
      <c r="G55" s="12">
        <v>122.24849271510578</v>
      </c>
      <c r="H55" s="12">
        <v>123.67128202372244</v>
      </c>
      <c r="I55" s="12">
        <v>121.89382583123194</v>
      </c>
      <c r="J55" s="12">
        <v>121.58498465943805</v>
      </c>
      <c r="K55" s="12">
        <v>122.71512930858694</v>
      </c>
      <c r="L55" s="12">
        <v>121.572182772464</v>
      </c>
      <c r="M55" s="12">
        <v>122.69312805497255</v>
      </c>
      <c r="N55" s="12">
        <v>122.46952781065139</v>
      </c>
      <c r="O55" s="12">
        <v>123.52288789041465</v>
      </c>
      <c r="P55" s="12">
        <v>122.82900752412569</v>
      </c>
      <c r="Q55" s="12">
        <v>123.00816494358959</v>
      </c>
      <c r="R55" s="12">
        <v>120.02612109980075</v>
      </c>
      <c r="S55" s="12">
        <v>122.0439663821826</v>
      </c>
      <c r="T55" s="12">
        <v>121.74657936051585</v>
      </c>
      <c r="U55" s="12">
        <v>122.30243539000763</v>
      </c>
      <c r="V55" s="12">
        <v>123.64524602654592</v>
      </c>
      <c r="W55" s="12">
        <v>124.39159748453466</v>
      </c>
      <c r="X55" s="12">
        <v>124.20081393706815</v>
      </c>
      <c r="Y55" s="12">
        <v>125.33317213525721</v>
      </c>
      <c r="Z55" s="12">
        <v>125.01877067624906</v>
      </c>
      <c r="AA55" s="12">
        <v>123.90246765747325</v>
      </c>
      <c r="AB55" s="12">
        <v>120.318620638011</v>
      </c>
      <c r="AC55" s="12">
        <v>126.56177706034819</v>
      </c>
      <c r="AD55" s="12">
        <v>125.69900496412257</v>
      </c>
      <c r="AE55" s="12">
        <v>126.66758018576681</v>
      </c>
      <c r="AF55" s="12">
        <v>130.24169279589853</v>
      </c>
      <c r="AG55" s="12">
        <v>131.12524378838572</v>
      </c>
      <c r="AH55" s="12">
        <v>130.4458435529485</v>
      </c>
      <c r="AI55" s="12">
        <v>130.06770323688218</v>
      </c>
      <c r="AJ55" s="12">
        <v>131.98345620344085</v>
      </c>
      <c r="AK55" s="12">
        <v>132.27236686040271</v>
      </c>
      <c r="AL55" s="12">
        <v>131.96978409014491</v>
      </c>
      <c r="AM55" s="12">
        <v>131.24367243753858</v>
      </c>
      <c r="AN55" s="12">
        <v>130.80858834871185</v>
      </c>
      <c r="AO55" s="12">
        <v>134.61607280155238</v>
      </c>
      <c r="AP55" s="12">
        <v>132.0673051593858</v>
      </c>
      <c r="AQ55" s="12">
        <v>129.02758910662808</v>
      </c>
      <c r="AR55" s="12">
        <v>132.34418161061433</v>
      </c>
      <c r="AS55" s="12">
        <v>132.99639594510745</v>
      </c>
      <c r="AT55" s="12">
        <v>135.00987697509436</v>
      </c>
      <c r="AU55" s="12">
        <v>133.35955436453023</v>
      </c>
      <c r="AV55" s="12">
        <v>134.18527371865864</v>
      </c>
      <c r="AW55" s="12">
        <v>136.7712829422407</v>
      </c>
      <c r="AX55" s="12">
        <v>136.78017503809471</v>
      </c>
      <c r="AY55" s="12">
        <v>136.47488560547072</v>
      </c>
      <c r="AZ55" s="12">
        <v>134.2314488254238</v>
      </c>
      <c r="BA55" s="12">
        <v>135.34764476157159</v>
      </c>
      <c r="BB55" s="12">
        <v>136.45095496813434</v>
      </c>
      <c r="BC55" s="12">
        <v>135.51161921476728</v>
      </c>
      <c r="BD55" s="12">
        <v>138.39053076278265</v>
      </c>
      <c r="BE55" s="12">
        <v>138.64754183341304</v>
      </c>
      <c r="BF55" s="137">
        <f t="shared" si="0"/>
        <v>4.2490970136048105</v>
      </c>
      <c r="BG55" s="137"/>
    </row>
    <row r="56" spans="1:59" x14ac:dyDescent="0.25">
      <c r="A56" s="6" t="s">
        <v>90</v>
      </c>
      <c r="B56" s="111" t="s">
        <v>91</v>
      </c>
      <c r="C56" s="37">
        <v>0.35603047841467056</v>
      </c>
      <c r="D56" s="72">
        <v>150.4231843793512</v>
      </c>
      <c r="E56" s="12">
        <v>150.38290362897243</v>
      </c>
      <c r="F56" s="72">
        <v>150.30583450536653</v>
      </c>
      <c r="G56" s="12">
        <v>149.62616807592963</v>
      </c>
      <c r="H56" s="72">
        <v>149.62616807592963</v>
      </c>
      <c r="I56" s="12">
        <v>150.43422921226372</v>
      </c>
      <c r="J56" s="12">
        <v>151.33773219349413</v>
      </c>
      <c r="K56" s="72">
        <v>150.01202342495989</v>
      </c>
      <c r="L56" s="12">
        <v>151.66670684433862</v>
      </c>
      <c r="M56" s="12">
        <v>151.5552362965621</v>
      </c>
      <c r="N56" s="12">
        <v>154.08156331997318</v>
      </c>
      <c r="O56" s="12">
        <v>158.38535217954154</v>
      </c>
      <c r="P56" s="12">
        <v>157.90645134196225</v>
      </c>
      <c r="Q56" s="12">
        <v>158.15153927474168</v>
      </c>
      <c r="R56" s="12">
        <v>157.80601560166724</v>
      </c>
      <c r="S56" s="12">
        <v>159.09052385970833</v>
      </c>
      <c r="T56" s="12">
        <v>160.85337746876476</v>
      </c>
      <c r="U56" s="12">
        <v>160.91927312364649</v>
      </c>
      <c r="V56" s="12">
        <v>165.94409143890559</v>
      </c>
      <c r="W56" s="12">
        <v>156.80132061683801</v>
      </c>
      <c r="X56" s="12">
        <v>151.84985497191116</v>
      </c>
      <c r="Y56" s="12">
        <v>150.01348417265785</v>
      </c>
      <c r="Z56" s="12">
        <v>156.14943929995599</v>
      </c>
      <c r="AA56" s="12">
        <v>156.29469812313451</v>
      </c>
      <c r="AB56" s="12">
        <v>157.2829646332234</v>
      </c>
      <c r="AC56" s="12">
        <v>160.89913184391546</v>
      </c>
      <c r="AD56" s="12">
        <v>160.4974360903885</v>
      </c>
      <c r="AE56" s="12">
        <v>160.9831042729308</v>
      </c>
      <c r="AF56" s="12">
        <v>173.67704125287136</v>
      </c>
      <c r="AG56" s="12">
        <v>173.85476743241622</v>
      </c>
      <c r="AH56" s="12">
        <v>175.58547533024623</v>
      </c>
      <c r="AI56" s="12">
        <v>175.54626353762484</v>
      </c>
      <c r="AJ56" s="12">
        <v>176.78198929941925</v>
      </c>
      <c r="AK56" s="12">
        <v>176.53808022596002</v>
      </c>
      <c r="AL56" s="12">
        <v>179.28891144727965</v>
      </c>
      <c r="AM56" s="12">
        <v>175.18285334635175</v>
      </c>
      <c r="AN56" s="12">
        <v>175.71092227931314</v>
      </c>
      <c r="AO56" s="12">
        <v>181.78133421717041</v>
      </c>
      <c r="AP56" s="12">
        <v>188.49952677175514</v>
      </c>
      <c r="AQ56" s="12">
        <v>187.77962293518078</v>
      </c>
      <c r="AR56" s="12">
        <v>186.53160114226799</v>
      </c>
      <c r="AS56" s="12">
        <v>190.67341892246489</v>
      </c>
      <c r="AT56" s="12">
        <v>187.82553799170725</v>
      </c>
      <c r="AU56" s="12">
        <v>186.30810159536549</v>
      </c>
      <c r="AV56" s="12">
        <v>193.08438562439042</v>
      </c>
      <c r="AW56" s="12">
        <v>194.71006063252395</v>
      </c>
      <c r="AX56" s="12">
        <v>190.37445192977188</v>
      </c>
      <c r="AY56" s="12">
        <v>190.08923467823615</v>
      </c>
      <c r="AZ56" s="12">
        <v>190.19578673622473</v>
      </c>
      <c r="BA56" s="12">
        <v>190.12865584127402</v>
      </c>
      <c r="BB56" s="12">
        <v>190.10704363727652</v>
      </c>
      <c r="BC56" s="12">
        <v>191.68184491561175</v>
      </c>
      <c r="BD56" s="12">
        <v>191.40513650312758</v>
      </c>
      <c r="BE56" s="12">
        <v>191.10787680997086</v>
      </c>
      <c r="BF56" s="137">
        <f t="shared" si="0"/>
        <v>0.22785445919058134</v>
      </c>
      <c r="BG56" s="137"/>
    </row>
    <row r="57" spans="1:59" x14ac:dyDescent="0.25">
      <c r="A57" s="6" t="s">
        <v>92</v>
      </c>
      <c r="B57" s="9" t="s">
        <v>93</v>
      </c>
      <c r="C57" s="37">
        <v>0.56774963496994513</v>
      </c>
      <c r="D57" s="12">
        <v>128.31025159125156</v>
      </c>
      <c r="E57" s="12">
        <v>129.66611814168579</v>
      </c>
      <c r="F57" s="12">
        <v>129.2195602432158</v>
      </c>
      <c r="G57" s="12">
        <v>129.10839992826192</v>
      </c>
      <c r="H57" s="12">
        <v>129.96010024944951</v>
      </c>
      <c r="I57" s="12">
        <v>130.45936140421711</v>
      </c>
      <c r="J57" s="12">
        <v>129.48719296659579</v>
      </c>
      <c r="K57" s="12">
        <v>129.97564381130877</v>
      </c>
      <c r="L57" s="12">
        <v>129.99181406694774</v>
      </c>
      <c r="M57" s="12">
        <v>130.42883203583642</v>
      </c>
      <c r="N57" s="12">
        <v>130.77625989241037</v>
      </c>
      <c r="O57" s="12">
        <v>130.3140301990062</v>
      </c>
      <c r="P57" s="12">
        <v>130.47368422444464</v>
      </c>
      <c r="Q57" s="12">
        <v>131.9146833567473</v>
      </c>
      <c r="R57" s="12">
        <v>131.99142753230868</v>
      </c>
      <c r="S57" s="12">
        <v>132.59518104375323</v>
      </c>
      <c r="T57" s="12">
        <v>131.90477573455857</v>
      </c>
      <c r="U57" s="12">
        <v>133.57919273475028</v>
      </c>
      <c r="V57" s="12">
        <v>134.74844832144387</v>
      </c>
      <c r="W57" s="12">
        <v>135.75573233185455</v>
      </c>
      <c r="X57" s="12">
        <v>135.86981944869586</v>
      </c>
      <c r="Y57" s="12">
        <v>136.24884752001819</v>
      </c>
      <c r="Z57" s="12">
        <v>135.87513318886931</v>
      </c>
      <c r="AA57" s="12">
        <v>135.57991949506899</v>
      </c>
      <c r="AB57" s="12">
        <v>137.21841009349427</v>
      </c>
      <c r="AC57" s="12">
        <v>136.84322838380984</v>
      </c>
      <c r="AD57" s="12">
        <v>136.99737376427811</v>
      </c>
      <c r="AE57" s="12">
        <v>138.10625238979122</v>
      </c>
      <c r="AF57" s="12">
        <v>137.85623873578476</v>
      </c>
      <c r="AG57" s="12">
        <v>137.96353322202657</v>
      </c>
      <c r="AH57" s="12">
        <v>137.97663776196165</v>
      </c>
      <c r="AI57" s="12">
        <v>138.63264167113138</v>
      </c>
      <c r="AJ57" s="12">
        <v>138.20225523597176</v>
      </c>
      <c r="AK57" s="12">
        <v>139.74828093035478</v>
      </c>
      <c r="AL57" s="12">
        <v>140.55583562867196</v>
      </c>
      <c r="AM57" s="12">
        <v>139.75723178295542</v>
      </c>
      <c r="AN57" s="12">
        <v>140.3606338917599</v>
      </c>
      <c r="AO57" s="12">
        <v>140.57832951383395</v>
      </c>
      <c r="AP57" s="12">
        <v>141.39788363764532</v>
      </c>
      <c r="AQ57" s="12">
        <v>143.19295656242008</v>
      </c>
      <c r="AR57" s="12">
        <v>143.88738499499806</v>
      </c>
      <c r="AS57" s="12">
        <v>145.42003921776026</v>
      </c>
      <c r="AT57" s="12">
        <v>145.55235669287885</v>
      </c>
      <c r="AU57" s="12">
        <v>145.89931490041596</v>
      </c>
      <c r="AV57" s="12">
        <v>145.63631709846027</v>
      </c>
      <c r="AW57" s="12">
        <v>146.39257008350853</v>
      </c>
      <c r="AX57" s="12">
        <v>147.50352374275084</v>
      </c>
      <c r="AY57" s="12">
        <v>147.52210867809637</v>
      </c>
      <c r="AZ57" s="12">
        <v>144.90521557885393</v>
      </c>
      <c r="BA57" s="12">
        <v>147.76801059257963</v>
      </c>
      <c r="BB57" s="12">
        <v>147.24605481421099</v>
      </c>
      <c r="BC57" s="12">
        <v>146.93727896499641</v>
      </c>
      <c r="BD57" s="12">
        <v>147.14473456968219</v>
      </c>
      <c r="BE57" s="12">
        <v>145.67947557387183</v>
      </c>
      <c r="BF57" s="137">
        <f t="shared" si="0"/>
        <v>0.17840481786906537</v>
      </c>
      <c r="BG57" s="137"/>
    </row>
    <row r="58" spans="1:59" ht="20.5" x14ac:dyDescent="0.25">
      <c r="A58" s="6" t="s">
        <v>94</v>
      </c>
      <c r="B58" s="9" t="s">
        <v>95</v>
      </c>
      <c r="C58" s="37">
        <v>1.5623869808269517</v>
      </c>
      <c r="D58" s="12">
        <v>154.17358492704142</v>
      </c>
      <c r="E58" s="12">
        <v>154.97485624237183</v>
      </c>
      <c r="F58" s="12">
        <v>154.39894346000486</v>
      </c>
      <c r="G58" s="12">
        <v>154.72795843907227</v>
      </c>
      <c r="H58" s="12">
        <v>153.89591114007828</v>
      </c>
      <c r="I58" s="12">
        <v>153.24484194276937</v>
      </c>
      <c r="J58" s="12">
        <v>153.61381454154562</v>
      </c>
      <c r="K58" s="12">
        <v>153.5960993642947</v>
      </c>
      <c r="L58" s="12">
        <v>153.41984790458756</v>
      </c>
      <c r="M58" s="12">
        <v>154.3278325410399</v>
      </c>
      <c r="N58" s="12">
        <v>154.93354039497342</v>
      </c>
      <c r="O58" s="12">
        <v>154.99137845358837</v>
      </c>
      <c r="P58" s="12">
        <v>155.6868010999124</v>
      </c>
      <c r="Q58" s="12">
        <v>156.01592614713604</v>
      </c>
      <c r="R58" s="12">
        <v>156.24340810152299</v>
      </c>
      <c r="S58" s="12">
        <v>156.06755596714041</v>
      </c>
      <c r="T58" s="12">
        <v>156.37720370478843</v>
      </c>
      <c r="U58" s="12">
        <v>157.35366445249898</v>
      </c>
      <c r="V58" s="12">
        <v>157.02424815204083</v>
      </c>
      <c r="W58" s="12">
        <v>159.8124066245874</v>
      </c>
      <c r="X58" s="12">
        <v>159.69537609304595</v>
      </c>
      <c r="Y58" s="12">
        <v>160.61541781790672</v>
      </c>
      <c r="Z58" s="12">
        <v>161.19356670302022</v>
      </c>
      <c r="AA58" s="12">
        <v>159.14590786077639</v>
      </c>
      <c r="AB58" s="12">
        <v>156.46881251301093</v>
      </c>
      <c r="AC58" s="12">
        <v>159.80895377436605</v>
      </c>
      <c r="AD58" s="12">
        <v>160.4543835351277</v>
      </c>
      <c r="AE58" s="12">
        <v>160.95040286187853</v>
      </c>
      <c r="AF58" s="12">
        <v>160.00794102888361</v>
      </c>
      <c r="AG58" s="12">
        <v>160.89756240373046</v>
      </c>
      <c r="AH58" s="12">
        <v>160.94582674040888</v>
      </c>
      <c r="AI58" s="12">
        <v>161.28828017274631</v>
      </c>
      <c r="AJ58" s="12">
        <v>160.17337268085635</v>
      </c>
      <c r="AK58" s="12">
        <v>162.41183665307977</v>
      </c>
      <c r="AL58" s="12">
        <v>162.35038971866442</v>
      </c>
      <c r="AM58" s="12">
        <v>161.05207261216162</v>
      </c>
      <c r="AN58" s="12">
        <v>161.1755484326612</v>
      </c>
      <c r="AO58" s="12">
        <v>164.49388034430839</v>
      </c>
      <c r="AP58" s="12">
        <v>164.11904572532779</v>
      </c>
      <c r="AQ58" s="12">
        <v>164.33110601661426</v>
      </c>
      <c r="AR58" s="12">
        <v>163.07494233756043</v>
      </c>
      <c r="AS58" s="12">
        <v>163.22388888015996</v>
      </c>
      <c r="AT58" s="12">
        <v>163.78069366073601</v>
      </c>
      <c r="AU58" s="12">
        <v>163.85997214717608</v>
      </c>
      <c r="AV58" s="12">
        <v>162.13766778913475</v>
      </c>
      <c r="AW58" s="12">
        <v>174.11843185396341</v>
      </c>
      <c r="AX58" s="12">
        <v>173.2390731098927</v>
      </c>
      <c r="AY58" s="12">
        <v>170.99435840809133</v>
      </c>
      <c r="AZ58" s="12">
        <v>174.63758967335016</v>
      </c>
      <c r="BA58" s="12">
        <v>175.14929219934106</v>
      </c>
      <c r="BB58" s="12">
        <v>174.79751802554773</v>
      </c>
      <c r="BC58" s="12">
        <v>178.3815862843413</v>
      </c>
      <c r="BD58" s="12">
        <v>179.08670780617021</v>
      </c>
      <c r="BE58" s="12">
        <v>179.71930739390206</v>
      </c>
      <c r="BF58" s="137">
        <f t="shared" si="0"/>
        <v>10.106007537813994</v>
      </c>
      <c r="BG58" s="137"/>
    </row>
    <row r="59" spans="1:59" x14ac:dyDescent="0.25">
      <c r="A59" s="20" t="s">
        <v>96</v>
      </c>
      <c r="B59" s="71" t="s">
        <v>97</v>
      </c>
      <c r="C59" s="38">
        <v>1.6087918725928398</v>
      </c>
      <c r="D59" s="19">
        <v>126.96971185340291</v>
      </c>
      <c r="E59" s="19">
        <v>126.87120985582345</v>
      </c>
      <c r="F59" s="19">
        <v>126.87081605145146</v>
      </c>
      <c r="G59" s="19">
        <v>127.22961744980181</v>
      </c>
      <c r="H59" s="19">
        <v>127.39235680381846</v>
      </c>
      <c r="I59" s="19">
        <v>127.01945626854281</v>
      </c>
      <c r="J59" s="19">
        <v>127.3817680939796</v>
      </c>
      <c r="K59" s="19">
        <v>127.54514099918362</v>
      </c>
      <c r="L59" s="19">
        <v>127.70767531345228</v>
      </c>
      <c r="M59" s="19">
        <v>130.60796851569447</v>
      </c>
      <c r="N59" s="19">
        <v>131.07516224695667</v>
      </c>
      <c r="O59" s="19">
        <v>131.33099257762447</v>
      </c>
      <c r="P59" s="19">
        <v>131.74292739858586</v>
      </c>
      <c r="Q59" s="19">
        <v>131.65891157314073</v>
      </c>
      <c r="R59" s="19">
        <v>131.79758829166272</v>
      </c>
      <c r="S59" s="19">
        <v>131.45232341090787</v>
      </c>
      <c r="T59" s="19">
        <v>131.82220666412121</v>
      </c>
      <c r="U59" s="19">
        <v>132.04671222049348</v>
      </c>
      <c r="V59" s="19">
        <v>132.24257573699339</v>
      </c>
      <c r="W59" s="19">
        <v>132.46479049947862</v>
      </c>
      <c r="X59" s="19">
        <v>132.67358852431383</v>
      </c>
      <c r="Y59" s="19">
        <v>134.03895157464433</v>
      </c>
      <c r="Z59" s="19">
        <v>134.74061800606415</v>
      </c>
      <c r="AA59" s="19">
        <v>134.82766730482334</v>
      </c>
      <c r="AB59" s="19">
        <v>135.23030928029038</v>
      </c>
      <c r="AC59" s="19">
        <v>134.75647414832736</v>
      </c>
      <c r="AD59" s="19">
        <v>135.94944391263769</v>
      </c>
      <c r="AE59" s="19">
        <v>135.40285040573309</v>
      </c>
      <c r="AF59" s="19">
        <v>135.35035908175362</v>
      </c>
      <c r="AG59" s="19">
        <v>135.43134612804158</v>
      </c>
      <c r="AH59" s="19">
        <v>135.59379684816872</v>
      </c>
      <c r="AI59" s="19">
        <v>135.57628033489382</v>
      </c>
      <c r="AJ59" s="19">
        <v>135.69531160033608</v>
      </c>
      <c r="AK59" s="19">
        <v>137.7980037505427</v>
      </c>
      <c r="AL59" s="19">
        <v>139.37677085453885</v>
      </c>
      <c r="AM59" s="19">
        <v>139.38843752091751</v>
      </c>
      <c r="AN59" s="19">
        <v>139.36518048894226</v>
      </c>
      <c r="AO59" s="19">
        <v>139.66070139882461</v>
      </c>
      <c r="AP59" s="19">
        <v>139.87134210962256</v>
      </c>
      <c r="AQ59" s="19">
        <v>139.99671369585491</v>
      </c>
      <c r="AR59" s="19">
        <v>139.85650188429906</v>
      </c>
      <c r="AS59" s="19">
        <v>140.01985155339628</v>
      </c>
      <c r="AT59" s="19">
        <v>140.36552266824961</v>
      </c>
      <c r="AU59" s="19">
        <v>140.66217353808869</v>
      </c>
      <c r="AV59" s="19">
        <v>140.58767454287022</v>
      </c>
      <c r="AW59" s="19">
        <v>139.96515945694057</v>
      </c>
      <c r="AX59" s="19">
        <v>139.81575936736567</v>
      </c>
      <c r="AY59" s="19">
        <v>140.02347807442339</v>
      </c>
      <c r="AZ59" s="19">
        <v>140.48883242204855</v>
      </c>
      <c r="BA59" s="19">
        <v>140.35443160199833</v>
      </c>
      <c r="BB59" s="19">
        <v>140.5975031898636</v>
      </c>
      <c r="BC59" s="19">
        <v>139.5582833867372</v>
      </c>
      <c r="BD59" s="19">
        <v>139.86437017616836</v>
      </c>
      <c r="BE59" s="19">
        <v>139.93104259891481</v>
      </c>
      <c r="BF59" s="137">
        <f t="shared" si="0"/>
        <v>-6.3425973885983922E-2</v>
      </c>
      <c r="BG59" s="137"/>
    </row>
    <row r="60" spans="1:59" x14ac:dyDescent="0.25">
      <c r="A60" s="6" t="s">
        <v>98</v>
      </c>
      <c r="B60" s="9" t="s">
        <v>99</v>
      </c>
      <c r="C60" s="37">
        <v>0.62186442472355608</v>
      </c>
      <c r="D60" s="12">
        <v>111.24941240369199</v>
      </c>
      <c r="E60" s="12">
        <v>110.99458320485103</v>
      </c>
      <c r="F60" s="12">
        <v>110.99356441482561</v>
      </c>
      <c r="G60" s="12">
        <v>111.92180013726242</v>
      </c>
      <c r="H60" s="12">
        <v>112.34281433213189</v>
      </c>
      <c r="I60" s="12">
        <v>111.3781034939075</v>
      </c>
      <c r="J60" s="12">
        <v>112.31542085269699</v>
      </c>
      <c r="K60" s="12">
        <v>112.73807407363164</v>
      </c>
      <c r="L60" s="12">
        <v>113.15855782124132</v>
      </c>
      <c r="M60" s="12">
        <v>115.23300314722671</v>
      </c>
      <c r="N60" s="12">
        <v>116.44165482096585</v>
      </c>
      <c r="O60" s="12">
        <v>117.10349965462723</v>
      </c>
      <c r="P60" s="12">
        <v>118.16919398550215</v>
      </c>
      <c r="Q60" s="12">
        <v>117.95184118033816</v>
      </c>
      <c r="R60" s="12">
        <v>118.31060423029911</v>
      </c>
      <c r="S60" s="12">
        <v>117.41738810156318</v>
      </c>
      <c r="T60" s="12">
        <v>118.37429309229712</v>
      </c>
      <c r="U60" s="12">
        <v>118.95509929391281</v>
      </c>
      <c r="V60" s="12">
        <v>119.46180722084172</v>
      </c>
      <c r="W60" s="12">
        <v>120.03668703329491</v>
      </c>
      <c r="X60" s="12">
        <v>120.57685712827613</v>
      </c>
      <c r="Y60" s="12">
        <v>121.09384517125956</v>
      </c>
      <c r="Z60" s="12">
        <v>122.90908850607687</v>
      </c>
      <c r="AA60" s="12">
        <v>123.13428904624433</v>
      </c>
      <c r="AB60" s="12">
        <v>124.17594235835342</v>
      </c>
      <c r="AC60" s="12">
        <v>122.9501090754961</v>
      </c>
      <c r="AD60" s="12">
        <v>126.03637673250931</v>
      </c>
      <c r="AE60" s="12">
        <v>124.62231418678478</v>
      </c>
      <c r="AF60" s="12">
        <v>124.46975416805159</v>
      </c>
      <c r="AG60" s="12">
        <v>124.69603393120327</v>
      </c>
      <c r="AH60" s="12">
        <v>125.11630141692341</v>
      </c>
      <c r="AI60" s="12">
        <v>125.07098539131967</v>
      </c>
      <c r="AJ60" s="12">
        <v>125.3789247504703</v>
      </c>
      <c r="AK60" s="12">
        <v>127.06058593612724</v>
      </c>
      <c r="AL60" s="12">
        <v>126.43848674962386</v>
      </c>
      <c r="AM60" s="12">
        <v>126.46866895221341</v>
      </c>
      <c r="AN60" s="12">
        <v>126.40850194066739</v>
      </c>
      <c r="AO60" s="12">
        <v>127.1730281285279</v>
      </c>
      <c r="AP60" s="12">
        <v>127.71796533685844</v>
      </c>
      <c r="AQ60" s="12">
        <v>128.04230739754848</v>
      </c>
      <c r="AR60" s="12">
        <v>127.67957299129451</v>
      </c>
      <c r="AS60" s="12">
        <v>128.10216609935202</v>
      </c>
      <c r="AT60" s="12">
        <v>128.99643317438748</v>
      </c>
      <c r="AU60" s="12">
        <v>129.76388262063438</v>
      </c>
      <c r="AV60" s="12">
        <v>129.57115029304208</v>
      </c>
      <c r="AW60" s="12">
        <v>129.70483916310263</v>
      </c>
      <c r="AX60" s="12">
        <v>129.31833425895161</v>
      </c>
      <c r="AY60" s="12">
        <v>129.3080490103556</v>
      </c>
      <c r="AZ60" s="12">
        <v>130.51194211401386</v>
      </c>
      <c r="BA60" s="12">
        <v>130.16424101009116</v>
      </c>
      <c r="BB60" s="12">
        <v>130.79307838921881</v>
      </c>
      <c r="BC60" s="12">
        <v>128.1045689543038</v>
      </c>
      <c r="BD60" s="12">
        <v>128.89642955858872</v>
      </c>
      <c r="BE60" s="12">
        <v>129.06891418317267</v>
      </c>
      <c r="BF60" s="137">
        <f t="shared" si="0"/>
        <v>0.75466958386236627</v>
      </c>
      <c r="BG60" s="137"/>
    </row>
    <row r="61" spans="1:59" ht="20.5" x14ac:dyDescent="0.25">
      <c r="A61" s="6" t="s">
        <v>100</v>
      </c>
      <c r="B61" s="9" t="s">
        <v>101</v>
      </c>
      <c r="C61" s="37">
        <v>0.6876888334540967</v>
      </c>
      <c r="D61" s="12">
        <v>152.92080093874998</v>
      </c>
      <c r="E61" s="12">
        <v>152.92080093874998</v>
      </c>
      <c r="F61" s="12">
        <v>152.92080093874998</v>
      </c>
      <c r="G61" s="12">
        <v>152.92080093874998</v>
      </c>
      <c r="H61" s="12">
        <v>152.92080093874998</v>
      </c>
      <c r="I61" s="12">
        <v>152.92080093874998</v>
      </c>
      <c r="J61" s="12">
        <v>152.92080093874998</v>
      </c>
      <c r="K61" s="12">
        <v>152.92080093874998</v>
      </c>
      <c r="L61" s="12">
        <v>152.92080093874998</v>
      </c>
      <c r="M61" s="12">
        <v>157.82991712387482</v>
      </c>
      <c r="N61" s="12">
        <v>157.82991712387482</v>
      </c>
      <c r="O61" s="12">
        <v>157.82991712387482</v>
      </c>
      <c r="P61" s="12">
        <v>157.82991712387482</v>
      </c>
      <c r="Q61" s="12">
        <v>157.82991712387482</v>
      </c>
      <c r="R61" s="12">
        <v>157.82991712387482</v>
      </c>
      <c r="S61" s="12">
        <v>157.82991712387482</v>
      </c>
      <c r="T61" s="12">
        <v>157.82991712387482</v>
      </c>
      <c r="U61" s="12">
        <v>157.82991712387482</v>
      </c>
      <c r="V61" s="12">
        <v>157.82991712387482</v>
      </c>
      <c r="W61" s="12">
        <v>157.82991712387482</v>
      </c>
      <c r="X61" s="12">
        <v>157.82991712387482</v>
      </c>
      <c r="Y61" s="12">
        <v>160.55656966693459</v>
      </c>
      <c r="Z61" s="12">
        <v>160.55656966693459</v>
      </c>
      <c r="AA61" s="12">
        <v>160.55656966693459</v>
      </c>
      <c r="AB61" s="12">
        <v>160.55656966693459</v>
      </c>
      <c r="AC61" s="12">
        <v>160.55656966693459</v>
      </c>
      <c r="AD61" s="12">
        <v>160.55656966693459</v>
      </c>
      <c r="AE61" s="12">
        <v>160.55656966693459</v>
      </c>
      <c r="AF61" s="12">
        <v>160.57172773316802</v>
      </c>
      <c r="AG61" s="12">
        <v>160.55656966693454</v>
      </c>
      <c r="AH61" s="12">
        <v>160.55656966693454</v>
      </c>
      <c r="AI61" s="12">
        <v>160.55656966693454</v>
      </c>
      <c r="AJ61" s="12">
        <v>160.55656966693454</v>
      </c>
      <c r="AK61" s="12">
        <v>163.95495082761204</v>
      </c>
      <c r="AL61" s="12">
        <v>168.21090046061886</v>
      </c>
      <c r="AM61" s="12">
        <v>168.21090046061886</v>
      </c>
      <c r="AN61" s="12">
        <v>168.21090046061886</v>
      </c>
      <c r="AO61" s="12">
        <v>168.21090046061886</v>
      </c>
      <c r="AP61" s="12">
        <v>168.21090046061886</v>
      </c>
      <c r="AQ61" s="12">
        <v>168.21090046061886</v>
      </c>
      <c r="AR61" s="12">
        <v>168.21090046061886</v>
      </c>
      <c r="AS61" s="12">
        <v>168.21090046061886</v>
      </c>
      <c r="AT61" s="12">
        <v>168.21090046061886</v>
      </c>
      <c r="AU61" s="12">
        <v>168.21090046061886</v>
      </c>
      <c r="AV61" s="12">
        <v>168.21090046061886</v>
      </c>
      <c r="AW61" s="12">
        <v>166.63368485042147</v>
      </c>
      <c r="AX61" s="12">
        <v>166.63368485042147</v>
      </c>
      <c r="AY61" s="12">
        <v>167.12892656634497</v>
      </c>
      <c r="AZ61" s="12">
        <v>167.12892656634497</v>
      </c>
      <c r="BA61" s="12">
        <v>167.12892656634497</v>
      </c>
      <c r="BB61" s="12">
        <v>167.12892656634497</v>
      </c>
      <c r="BC61" s="12">
        <v>167.12892656634497</v>
      </c>
      <c r="BD61" s="12">
        <v>167.12892656634497</v>
      </c>
      <c r="BE61" s="12">
        <v>167.12892656634497</v>
      </c>
      <c r="BF61" s="137">
        <f t="shared" si="0"/>
        <v>-0.64322460156331829</v>
      </c>
      <c r="BG61" s="137"/>
    </row>
    <row r="62" spans="1:59" x14ac:dyDescent="0.25">
      <c r="A62" s="11" t="s">
        <v>102</v>
      </c>
      <c r="B62" s="109" t="s">
        <v>103</v>
      </c>
      <c r="C62" s="40">
        <v>0.29923861441518718</v>
      </c>
      <c r="D62" s="13">
        <v>100</v>
      </c>
      <c r="E62" s="13">
        <v>100</v>
      </c>
      <c r="F62" s="13">
        <v>100</v>
      </c>
      <c r="G62" s="13">
        <v>100</v>
      </c>
      <c r="H62" s="13">
        <v>100</v>
      </c>
      <c r="I62" s="13">
        <v>100</v>
      </c>
      <c r="J62" s="13">
        <v>100</v>
      </c>
      <c r="K62" s="13">
        <v>100</v>
      </c>
      <c r="L62" s="13">
        <v>100</v>
      </c>
      <c r="M62" s="13">
        <v>100</v>
      </c>
      <c r="N62" s="13">
        <v>100</v>
      </c>
      <c r="O62" s="13">
        <v>100</v>
      </c>
      <c r="P62" s="13">
        <v>100</v>
      </c>
      <c r="Q62" s="13">
        <v>100</v>
      </c>
      <c r="R62" s="13">
        <v>100</v>
      </c>
      <c r="S62" s="13">
        <v>100</v>
      </c>
      <c r="T62" s="13">
        <v>100</v>
      </c>
      <c r="U62" s="13">
        <v>100</v>
      </c>
      <c r="V62" s="13">
        <v>100</v>
      </c>
      <c r="W62" s="13">
        <v>100</v>
      </c>
      <c r="X62" s="13">
        <v>100</v>
      </c>
      <c r="Y62" s="13">
        <v>100</v>
      </c>
      <c r="Z62" s="13">
        <v>100</v>
      </c>
      <c r="AA62" s="13">
        <v>100</v>
      </c>
      <c r="AB62" s="13">
        <v>100</v>
      </c>
      <c r="AC62" s="13">
        <v>100</v>
      </c>
      <c r="AD62" s="13">
        <v>100</v>
      </c>
      <c r="AE62" s="13">
        <v>100</v>
      </c>
      <c r="AF62" s="13">
        <v>100</v>
      </c>
      <c r="AG62" s="13">
        <v>100</v>
      </c>
      <c r="AH62" s="13">
        <v>100</v>
      </c>
      <c r="AI62" s="13">
        <v>100</v>
      </c>
      <c r="AJ62" s="13">
        <v>100</v>
      </c>
      <c r="AK62" s="13">
        <v>100</v>
      </c>
      <c r="AL62" s="13">
        <v>100</v>
      </c>
      <c r="AM62" s="13">
        <v>100</v>
      </c>
      <c r="AN62" s="13">
        <v>100</v>
      </c>
      <c r="AO62" s="13">
        <v>100</v>
      </c>
      <c r="AP62" s="13">
        <v>100</v>
      </c>
      <c r="AQ62" s="13">
        <v>100</v>
      </c>
      <c r="AR62" s="13">
        <v>100</v>
      </c>
      <c r="AS62" s="13">
        <v>100</v>
      </c>
      <c r="AT62" s="13">
        <v>100</v>
      </c>
      <c r="AU62" s="13">
        <v>100</v>
      </c>
      <c r="AV62" s="13">
        <v>100</v>
      </c>
      <c r="AW62" s="13">
        <v>100</v>
      </c>
      <c r="AX62" s="13">
        <v>100</v>
      </c>
      <c r="AY62" s="13">
        <v>100</v>
      </c>
      <c r="AZ62" s="13">
        <v>100</v>
      </c>
      <c r="BA62" s="13">
        <v>100</v>
      </c>
      <c r="BB62" s="13">
        <v>100</v>
      </c>
      <c r="BC62" s="13">
        <v>100</v>
      </c>
      <c r="BD62" s="13">
        <v>100</v>
      </c>
      <c r="BE62" s="13">
        <v>100</v>
      </c>
      <c r="BF62" s="137">
        <f t="shared" si="0"/>
        <v>0</v>
      </c>
      <c r="BG62" s="137"/>
    </row>
    <row r="63" spans="1:59" x14ac:dyDescent="0.25">
      <c r="A63" s="20" t="s">
        <v>104</v>
      </c>
      <c r="B63" s="71" t="s">
        <v>105</v>
      </c>
      <c r="C63" s="38">
        <v>14.687070688292279</v>
      </c>
      <c r="D63" s="19">
        <v>125.45942176399718</v>
      </c>
      <c r="E63" s="19">
        <v>125.53939381005348</v>
      </c>
      <c r="F63" s="19">
        <v>127.40917725098609</v>
      </c>
      <c r="G63" s="19">
        <v>128.19227161510565</v>
      </c>
      <c r="H63" s="19">
        <v>129.72346024090811</v>
      </c>
      <c r="I63" s="19">
        <v>133.89188180228848</v>
      </c>
      <c r="J63" s="19">
        <v>135.25520528982017</v>
      </c>
      <c r="K63" s="19">
        <v>138.52054637424104</v>
      </c>
      <c r="L63" s="19">
        <v>135.73642465966407</v>
      </c>
      <c r="M63" s="19">
        <v>132.93181187230272</v>
      </c>
      <c r="N63" s="19">
        <v>134.27869373153067</v>
      </c>
      <c r="O63" s="19">
        <v>133.96407066135504</v>
      </c>
      <c r="P63" s="19">
        <v>134.62632095540584</v>
      </c>
      <c r="Q63" s="19">
        <v>135.0756318272129</v>
      </c>
      <c r="R63" s="19">
        <v>136.72548340164479</v>
      </c>
      <c r="S63" s="19">
        <v>137.06514976997062</v>
      </c>
      <c r="T63" s="19">
        <v>137.21542971745185</v>
      </c>
      <c r="U63" s="19">
        <v>137.6895046621473</v>
      </c>
      <c r="V63" s="19">
        <v>136.99200266788483</v>
      </c>
      <c r="W63" s="19">
        <v>138.27191554205197</v>
      </c>
      <c r="X63" s="19">
        <v>138.2365836254038</v>
      </c>
      <c r="Y63" s="19">
        <v>138.67807419992482</v>
      </c>
      <c r="Z63" s="19">
        <v>139.27418881110836</v>
      </c>
      <c r="AA63" s="19">
        <v>138.87560883059155</v>
      </c>
      <c r="AB63" s="19">
        <v>134.21683750327765</v>
      </c>
      <c r="AC63" s="19">
        <v>135.6486598046402</v>
      </c>
      <c r="AD63" s="19">
        <v>136.24428120727035</v>
      </c>
      <c r="AE63" s="19">
        <v>135.66000660482601</v>
      </c>
      <c r="AF63" s="19">
        <v>139.48957481613772</v>
      </c>
      <c r="AG63" s="19">
        <v>139.31852784831622</v>
      </c>
      <c r="AH63" s="19">
        <v>137.42078625284552</v>
      </c>
      <c r="AI63" s="19">
        <v>139.12800841713818</v>
      </c>
      <c r="AJ63" s="19">
        <v>138.45371618518945</v>
      </c>
      <c r="AK63" s="19">
        <v>139.68515421103808</v>
      </c>
      <c r="AL63" s="19">
        <v>141.50375655904679</v>
      </c>
      <c r="AM63" s="19">
        <v>144.29637665903073</v>
      </c>
      <c r="AN63" s="19">
        <v>146.58721937080134</v>
      </c>
      <c r="AO63" s="19">
        <v>148.41942637819488</v>
      </c>
      <c r="AP63" s="19">
        <v>151.01365934757578</v>
      </c>
      <c r="AQ63" s="19">
        <v>153.00384067953425</v>
      </c>
      <c r="AR63" s="19">
        <v>149.60784235526609</v>
      </c>
      <c r="AS63" s="19">
        <v>152.50046108853314</v>
      </c>
      <c r="AT63" s="19">
        <v>153.55750838750473</v>
      </c>
      <c r="AU63" s="19">
        <v>155.4668590129593</v>
      </c>
      <c r="AV63" s="19">
        <v>158.10795607343783</v>
      </c>
      <c r="AW63" s="19">
        <v>157.62997480156423</v>
      </c>
      <c r="AX63" s="19">
        <v>159.1938904684568</v>
      </c>
      <c r="AY63" s="19">
        <v>163.04976871356845</v>
      </c>
      <c r="AZ63" s="19">
        <v>172.21155526535401</v>
      </c>
      <c r="BA63" s="19">
        <v>170.55761168266298</v>
      </c>
      <c r="BB63" s="19">
        <v>177.26640207328111</v>
      </c>
      <c r="BC63" s="19">
        <v>182.05340631168778</v>
      </c>
      <c r="BD63" s="19">
        <v>182.36372034344507</v>
      </c>
      <c r="BE63" s="19">
        <v>179.72522076518595</v>
      </c>
      <c r="BF63" s="137">
        <f t="shared" si="0"/>
        <v>17.852247450483219</v>
      </c>
      <c r="BG63" s="137"/>
    </row>
    <row r="64" spans="1:59" x14ac:dyDescent="0.25">
      <c r="A64" s="6" t="s">
        <v>106</v>
      </c>
      <c r="B64" s="9" t="s">
        <v>107</v>
      </c>
      <c r="C64" s="37">
        <v>3.1493194446450379</v>
      </c>
      <c r="D64" s="12">
        <v>159.63421511876058</v>
      </c>
      <c r="E64" s="12">
        <v>159.65271679382778</v>
      </c>
      <c r="F64" s="12">
        <v>159.64626457926195</v>
      </c>
      <c r="G64" s="12">
        <v>160.77849344887449</v>
      </c>
      <c r="H64" s="12">
        <v>163.83362754846053</v>
      </c>
      <c r="I64" s="12">
        <v>166.10404464429578</v>
      </c>
      <c r="J64" s="12">
        <v>166.02524470941523</v>
      </c>
      <c r="K64" s="12">
        <v>171.12977879865406</v>
      </c>
      <c r="L64" s="12">
        <v>169.48385227572084</v>
      </c>
      <c r="M64" s="12">
        <v>166.98644472525848</v>
      </c>
      <c r="N64" s="12">
        <v>166.79507196729915</v>
      </c>
      <c r="O64" s="12">
        <v>165.10261683066767</v>
      </c>
      <c r="P64" s="12">
        <v>168.85338215242169</v>
      </c>
      <c r="Q64" s="12">
        <v>164.01264143806819</v>
      </c>
      <c r="R64" s="12">
        <v>164.04151312171621</v>
      </c>
      <c r="S64" s="12">
        <v>165.5481494695303</v>
      </c>
      <c r="T64" s="12">
        <v>166.18706420072238</v>
      </c>
      <c r="U64" s="12">
        <v>168.90126695237652</v>
      </c>
      <c r="V64" s="12">
        <v>165.35650881811489</v>
      </c>
      <c r="W64" s="12">
        <v>170.55215153288975</v>
      </c>
      <c r="X64" s="12">
        <v>172.88860345010758</v>
      </c>
      <c r="Y64" s="12">
        <v>173.74737590217114</v>
      </c>
      <c r="Z64" s="12">
        <v>173.40584452255808</v>
      </c>
      <c r="AA64" s="12">
        <v>173.43278792344128</v>
      </c>
      <c r="AB64" s="12">
        <v>167.53955149669244</v>
      </c>
      <c r="AC64" s="12">
        <v>175.91839183856564</v>
      </c>
      <c r="AD64" s="12">
        <v>178.18786769606052</v>
      </c>
      <c r="AE64" s="12">
        <v>173.01258261621712</v>
      </c>
      <c r="AF64" s="12">
        <v>177.72296050770728</v>
      </c>
      <c r="AG64" s="12">
        <v>176.13407284585139</v>
      </c>
      <c r="AH64" s="12">
        <v>180.54655929349093</v>
      </c>
      <c r="AI64" s="12">
        <v>186.03937823717052</v>
      </c>
      <c r="AJ64" s="12">
        <v>187.136115442815</v>
      </c>
      <c r="AK64" s="12">
        <v>190.99110147620246</v>
      </c>
      <c r="AL64" s="12">
        <v>191.26034336099178</v>
      </c>
      <c r="AM64" s="12">
        <v>192.3310317251281</v>
      </c>
      <c r="AN64" s="12">
        <v>195.87011385454906</v>
      </c>
      <c r="AO64" s="12">
        <v>203.84709385576443</v>
      </c>
      <c r="AP64" s="12">
        <v>200.79033373020948</v>
      </c>
      <c r="AQ64" s="12">
        <v>202.26988100791692</v>
      </c>
      <c r="AR64" s="12">
        <v>201.97516901982686</v>
      </c>
      <c r="AS64" s="12">
        <v>206.35509529114674</v>
      </c>
      <c r="AT64" s="12">
        <v>206.83383818550723</v>
      </c>
      <c r="AU64" s="12">
        <v>207.58452688708888</v>
      </c>
      <c r="AV64" s="12">
        <v>204.72503918234219</v>
      </c>
      <c r="AW64" s="12">
        <v>202.22816143541112</v>
      </c>
      <c r="AX64" s="12">
        <v>202.80280080331954</v>
      </c>
      <c r="AY64" s="12">
        <v>204.27077969257221</v>
      </c>
      <c r="AZ64" s="12">
        <v>209.25605068342134</v>
      </c>
      <c r="BA64" s="12">
        <v>210.26848370533742</v>
      </c>
      <c r="BB64" s="12">
        <v>212.53838556782569</v>
      </c>
      <c r="BC64" s="12">
        <v>214.179332699019</v>
      </c>
      <c r="BD64" s="12">
        <v>214.85371125035675</v>
      </c>
      <c r="BE64" s="12">
        <v>214.9042693883834</v>
      </c>
      <c r="BF64" s="137">
        <f t="shared" si="0"/>
        <v>4.1429430589899425</v>
      </c>
      <c r="BG64" s="137"/>
    </row>
    <row r="65" spans="1:59" x14ac:dyDescent="0.25">
      <c r="A65" s="6" t="s">
        <v>108</v>
      </c>
      <c r="B65" s="9" t="s">
        <v>109</v>
      </c>
      <c r="C65" s="37">
        <v>9.1184927455792035</v>
      </c>
      <c r="D65" s="12">
        <v>116.66772400275318</v>
      </c>
      <c r="E65" s="12">
        <v>116.79014417016627</v>
      </c>
      <c r="F65" s="12">
        <v>119.80401525833402</v>
      </c>
      <c r="G65" s="12">
        <v>120.67429197050394</v>
      </c>
      <c r="H65" s="12">
        <v>122.0853894750431</v>
      </c>
      <c r="I65" s="12">
        <v>123.94434918456602</v>
      </c>
      <c r="J65" s="12">
        <v>126.15577492176409</v>
      </c>
      <c r="K65" s="12">
        <v>129.47871046734485</v>
      </c>
      <c r="L65" s="12">
        <v>125.49747066001309</v>
      </c>
      <c r="M65" s="12">
        <v>121.8801916689968</v>
      </c>
      <c r="N65" s="12">
        <v>122.74408604496428</v>
      </c>
      <c r="O65" s="12">
        <v>122.82186102586662</v>
      </c>
      <c r="P65" s="12">
        <v>122.57794253023336</v>
      </c>
      <c r="Q65" s="12">
        <v>125.00529139241409</v>
      </c>
      <c r="R65" s="12">
        <v>127.65272021839671</v>
      </c>
      <c r="S65" s="12">
        <v>127.76753219396633</v>
      </c>
      <c r="T65" s="12">
        <v>127.75715350806914</v>
      </c>
      <c r="U65" s="12">
        <v>127.64206498895834</v>
      </c>
      <c r="V65" s="12">
        <v>127.74288369326474</v>
      </c>
      <c r="W65" s="12">
        <v>127.95122369309726</v>
      </c>
      <c r="X65" s="12">
        <v>127.1191243071459</v>
      </c>
      <c r="Y65" s="12">
        <v>127.50186200233675</v>
      </c>
      <c r="Z65" s="12">
        <v>128.57997536184067</v>
      </c>
      <c r="AA65" s="12">
        <v>127.92868069167992</v>
      </c>
      <c r="AB65" s="12">
        <v>122.46023090228107</v>
      </c>
      <c r="AC65" s="12">
        <v>117.68900507158824</v>
      </c>
      <c r="AD65" s="12">
        <v>117.90405811599614</v>
      </c>
      <c r="AE65" s="12">
        <v>118.71088149379672</v>
      </c>
      <c r="AF65" s="12">
        <v>123.25227396898973</v>
      </c>
      <c r="AG65" s="12">
        <v>123.91529548375064</v>
      </c>
      <c r="AH65" s="12">
        <v>122.86302530345627</v>
      </c>
      <c r="AI65" s="12">
        <v>123.71725413661818</v>
      </c>
      <c r="AJ65" s="12">
        <v>121.98026908727269</v>
      </c>
      <c r="AK65" s="12">
        <v>122.79646009200252</v>
      </c>
      <c r="AL65" s="12">
        <v>125.63267581949285</v>
      </c>
      <c r="AM65" s="12">
        <v>129.90928864793511</v>
      </c>
      <c r="AN65" s="12">
        <v>132.2474959238175</v>
      </c>
      <c r="AO65" s="12">
        <v>132.44354758012528</v>
      </c>
      <c r="AP65" s="12">
        <v>132.68657477827716</v>
      </c>
      <c r="AQ65" s="12">
        <v>135.38113928357325</v>
      </c>
      <c r="AR65" s="12">
        <v>135.00423818969924</v>
      </c>
      <c r="AS65" s="12">
        <v>138.15114541922117</v>
      </c>
      <c r="AT65" s="12">
        <v>139.6521709903364</v>
      </c>
      <c r="AU65" s="12">
        <v>142.51705674876004</v>
      </c>
      <c r="AV65" s="12">
        <v>145.07295618733741</v>
      </c>
      <c r="AW65" s="12">
        <v>144.74851054023529</v>
      </c>
      <c r="AX65" s="12">
        <v>147.08214664970512</v>
      </c>
      <c r="AY65" s="12">
        <v>152.79743317433275</v>
      </c>
      <c r="AZ65" s="12">
        <v>165.77922212303179</v>
      </c>
      <c r="BA65" s="12">
        <v>162.76555943968154</v>
      </c>
      <c r="BB65" s="12">
        <v>172.76826078507125</v>
      </c>
      <c r="BC65" s="12">
        <v>179.95597799835255</v>
      </c>
      <c r="BD65" s="12">
        <v>180.20114424543215</v>
      </c>
      <c r="BE65" s="12">
        <v>175.93064669634711</v>
      </c>
      <c r="BF65" s="137">
        <f t="shared" si="0"/>
        <v>27.346498765886906</v>
      </c>
      <c r="BG65" s="137"/>
    </row>
    <row r="66" spans="1:59" x14ac:dyDescent="0.25">
      <c r="A66" s="6" t="s">
        <v>110</v>
      </c>
      <c r="B66" s="9" t="s">
        <v>111</v>
      </c>
      <c r="C66" s="37">
        <v>2.4192584980680385</v>
      </c>
      <c r="D66" s="12">
        <v>114.10870872792276</v>
      </c>
      <c r="E66" s="12">
        <v>114.10870872792276</v>
      </c>
      <c r="F66" s="12">
        <v>114.10870872792276</v>
      </c>
      <c r="G66" s="12">
        <v>114.10870872792276</v>
      </c>
      <c r="H66" s="12">
        <v>114.10870872792276</v>
      </c>
      <c r="I66" s="12">
        <v>129.45255182168967</v>
      </c>
      <c r="J66" s="12">
        <v>129.49658393218982</v>
      </c>
      <c r="K66" s="12">
        <v>130.15063689926197</v>
      </c>
      <c r="L66" s="12">
        <v>130.39693644863664</v>
      </c>
      <c r="M66" s="12">
        <v>130.25545513800159</v>
      </c>
      <c r="N66" s="12">
        <v>135.42523275079375</v>
      </c>
      <c r="O66" s="12">
        <v>135.42523275079375</v>
      </c>
      <c r="P66" s="12">
        <v>135.48241049968709</v>
      </c>
      <c r="Q66" s="12">
        <v>135.36267811161474</v>
      </c>
      <c r="R66" s="12">
        <v>135.36267811161474</v>
      </c>
      <c r="S66" s="12">
        <v>135.03072212133037</v>
      </c>
      <c r="T66" s="12">
        <v>135.15045450940272</v>
      </c>
      <c r="U66" s="12">
        <v>134.92902903873889</v>
      </c>
      <c r="V66" s="12">
        <v>134.92902903873889</v>
      </c>
      <c r="W66" s="12">
        <v>135.15045450940272</v>
      </c>
      <c r="X66" s="12">
        <v>135.03072212133037</v>
      </c>
      <c r="Y66" s="12">
        <v>135.15045450940272</v>
      </c>
      <c r="Z66" s="12">
        <v>135.15045450940272</v>
      </c>
      <c r="AA66" s="12">
        <v>135.15045450940272</v>
      </c>
      <c r="AB66" s="12">
        <v>135.15045450940272</v>
      </c>
      <c r="AC66" s="12">
        <v>150.9189301378255</v>
      </c>
      <c r="AD66" s="12">
        <v>150.76998762965269</v>
      </c>
      <c r="AE66" s="12">
        <v>150.9189301378255</v>
      </c>
      <c r="AF66" s="12">
        <v>150.9189301378255</v>
      </c>
      <c r="AG66" s="12">
        <v>149.4498763042146</v>
      </c>
      <c r="AH66" s="12">
        <v>136.15097651741425</v>
      </c>
      <c r="AI66" s="12">
        <v>136.14526058589138</v>
      </c>
      <c r="AJ66" s="12">
        <v>137.17091869188508</v>
      </c>
      <c r="AK66" s="12">
        <v>136.55221800457812</v>
      </c>
      <c r="AL66" s="12">
        <v>136.55221800457812</v>
      </c>
      <c r="AM66" s="12">
        <v>135.99304091655611</v>
      </c>
      <c r="AN66" s="12">
        <v>136.48043926414931</v>
      </c>
      <c r="AO66" s="12">
        <v>136.48043926414931</v>
      </c>
      <c r="AP66" s="12">
        <v>155.29296194299525</v>
      </c>
      <c r="AQ66" s="12">
        <v>155.29296194299525</v>
      </c>
      <c r="AR66" s="12">
        <v>136.48043926414934</v>
      </c>
      <c r="AS66" s="12">
        <v>136.47847919827882</v>
      </c>
      <c r="AT66" s="12">
        <v>136.61493560167256</v>
      </c>
      <c r="AU66" s="12">
        <v>136.43106483075886</v>
      </c>
      <c r="AV66" s="12">
        <v>146.55378176350095</v>
      </c>
      <c r="AW66" s="12">
        <v>148.12524516606612</v>
      </c>
      <c r="AX66" s="12">
        <v>148.07579740347643</v>
      </c>
      <c r="AY66" s="12">
        <v>148.03182656585926</v>
      </c>
      <c r="AZ66" s="12">
        <v>148.23240351778458</v>
      </c>
      <c r="BA66" s="12">
        <v>148.23240351778458</v>
      </c>
      <c r="BB66" s="12">
        <v>148.30443921507884</v>
      </c>
      <c r="BC66" s="12">
        <v>148.13829560530377</v>
      </c>
      <c r="BD66" s="12">
        <v>148.22023145048539</v>
      </c>
      <c r="BE66" s="12">
        <v>148.23240351778458</v>
      </c>
      <c r="BF66" s="137">
        <f t="shared" si="0"/>
        <v>8.6122913946230284</v>
      </c>
      <c r="BG66" s="137"/>
    </row>
    <row r="67" spans="1:59" x14ac:dyDescent="0.25">
      <c r="A67" s="20" t="s">
        <v>112</v>
      </c>
      <c r="B67" s="71" t="s">
        <v>113</v>
      </c>
      <c r="C67" s="38">
        <v>3.4860576117450299</v>
      </c>
      <c r="D67" s="19">
        <v>94.509718615735849</v>
      </c>
      <c r="E67" s="19">
        <v>94.622776245483252</v>
      </c>
      <c r="F67" s="19">
        <v>94.828780903419613</v>
      </c>
      <c r="G67" s="19">
        <v>94.853332637370741</v>
      </c>
      <c r="H67" s="19">
        <v>94.375290734088395</v>
      </c>
      <c r="I67" s="19">
        <v>94.339825456034404</v>
      </c>
      <c r="J67" s="19">
        <v>96.193825231862434</v>
      </c>
      <c r="K67" s="19">
        <v>96.221573901362163</v>
      </c>
      <c r="L67" s="19">
        <v>96.252956563400957</v>
      </c>
      <c r="M67" s="19">
        <v>96.250540389319426</v>
      </c>
      <c r="N67" s="19">
        <v>96.089379161243443</v>
      </c>
      <c r="O67" s="19">
        <v>96.222298536458041</v>
      </c>
      <c r="P67" s="19">
        <v>96.328376159725309</v>
      </c>
      <c r="Q67" s="19">
        <v>96.261514063640703</v>
      </c>
      <c r="R67" s="19">
        <v>96.493342569353487</v>
      </c>
      <c r="S67" s="19">
        <v>96.518906980099729</v>
      </c>
      <c r="T67" s="19">
        <v>96.123638768891709</v>
      </c>
      <c r="U67" s="19">
        <v>96.351929400963371</v>
      </c>
      <c r="V67" s="19">
        <v>96.45020472836039</v>
      </c>
      <c r="W67" s="19">
        <v>95.570563599917307</v>
      </c>
      <c r="X67" s="19">
        <v>95.026445914520181</v>
      </c>
      <c r="Y67" s="19">
        <v>95.750919320125732</v>
      </c>
      <c r="Z67" s="19">
        <v>95.407597915718981</v>
      </c>
      <c r="AA67" s="19">
        <v>94.736236418792103</v>
      </c>
      <c r="AB67" s="19">
        <v>94.736236418792103</v>
      </c>
      <c r="AC67" s="19">
        <v>98.146192101265513</v>
      </c>
      <c r="AD67" s="19">
        <v>99.186929681301621</v>
      </c>
      <c r="AE67" s="19">
        <v>98.909676324221167</v>
      </c>
      <c r="AF67" s="19">
        <v>99.008643885053544</v>
      </c>
      <c r="AG67" s="19">
        <v>99.050570712090718</v>
      </c>
      <c r="AH67" s="19">
        <v>102.17652216497424</v>
      </c>
      <c r="AI67" s="19">
        <v>101.94832243367303</v>
      </c>
      <c r="AJ67" s="19">
        <v>102.63887804082337</v>
      </c>
      <c r="AK67" s="19">
        <v>102.51935814238091</v>
      </c>
      <c r="AL67" s="19">
        <v>102.25673738583025</v>
      </c>
      <c r="AM67" s="19">
        <v>101.67770568213301</v>
      </c>
      <c r="AN67" s="19">
        <v>101.98238620516339</v>
      </c>
      <c r="AO67" s="19">
        <v>101.48096165219924</v>
      </c>
      <c r="AP67" s="19">
        <v>101.32585398253579</v>
      </c>
      <c r="AQ67" s="19">
        <v>101.07119292101352</v>
      </c>
      <c r="AR67" s="19">
        <v>101.07076734886232</v>
      </c>
      <c r="AS67" s="19">
        <v>100.15982519502154</v>
      </c>
      <c r="AT67" s="19">
        <v>100.4370763423023</v>
      </c>
      <c r="AU67" s="19">
        <v>100.35628185077996</v>
      </c>
      <c r="AV67" s="19">
        <v>100.32621002899667</v>
      </c>
      <c r="AW67" s="19">
        <v>100.43889635209852</v>
      </c>
      <c r="AX67" s="19">
        <v>100.19175469241077</v>
      </c>
      <c r="AY67" s="19">
        <v>99.839954215831156</v>
      </c>
      <c r="AZ67" s="19">
        <v>99.80896143328593</v>
      </c>
      <c r="BA67" s="19">
        <v>99.840411837165448</v>
      </c>
      <c r="BB67" s="19">
        <v>99.760748755038762</v>
      </c>
      <c r="BC67" s="19">
        <v>99.816619600035722</v>
      </c>
      <c r="BD67" s="19">
        <v>99.813935146937027</v>
      </c>
      <c r="BE67" s="19">
        <v>99.690402955693301</v>
      </c>
      <c r="BF67" s="137">
        <f t="shared" si="0"/>
        <v>-0.46867318150188453</v>
      </c>
      <c r="BG67" s="137"/>
    </row>
    <row r="68" spans="1:59" x14ac:dyDescent="0.25">
      <c r="A68" s="20" t="s">
        <v>114</v>
      </c>
      <c r="B68" s="113" t="s">
        <v>115</v>
      </c>
      <c r="C68" s="38">
        <v>2.241985427956009</v>
      </c>
      <c r="D68" s="19">
        <v>125.87604239276729</v>
      </c>
      <c r="E68" s="19">
        <v>125.54968137551874</v>
      </c>
      <c r="F68" s="19">
        <v>126.20528181138262</v>
      </c>
      <c r="G68" s="19">
        <v>127.17994352060424</v>
      </c>
      <c r="H68" s="19">
        <v>127.3644714262953</v>
      </c>
      <c r="I68" s="19">
        <v>128.11510337470068</v>
      </c>
      <c r="J68" s="19">
        <v>127.80778940957423</v>
      </c>
      <c r="K68" s="19">
        <v>128.26091810398799</v>
      </c>
      <c r="L68" s="19">
        <v>127.58264911491541</v>
      </c>
      <c r="M68" s="19">
        <v>128.17325830927345</v>
      </c>
      <c r="N68" s="19">
        <v>130.8536026522533</v>
      </c>
      <c r="O68" s="19">
        <v>131.3612837760891</v>
      </c>
      <c r="P68" s="19">
        <v>132.8492346292287</v>
      </c>
      <c r="Q68" s="19">
        <v>132.77014249084701</v>
      </c>
      <c r="R68" s="19">
        <v>133.30783788767181</v>
      </c>
      <c r="S68" s="19">
        <v>133.26481982590533</v>
      </c>
      <c r="T68" s="19">
        <v>133.5565699341546</v>
      </c>
      <c r="U68" s="19">
        <v>134.35805940689744</v>
      </c>
      <c r="V68" s="19">
        <v>136.43784184972131</v>
      </c>
      <c r="W68" s="19">
        <v>135.37864475293225</v>
      </c>
      <c r="X68" s="19">
        <v>137.19066299332411</v>
      </c>
      <c r="Y68" s="19">
        <v>137.31918157688142</v>
      </c>
      <c r="Z68" s="19">
        <v>138.61359625473139</v>
      </c>
      <c r="AA68" s="19">
        <v>140.69185996456542</v>
      </c>
      <c r="AB68" s="19">
        <v>141.25070048157963</v>
      </c>
      <c r="AC68" s="19">
        <v>145.75455185484049</v>
      </c>
      <c r="AD68" s="19">
        <v>145.43749149782707</v>
      </c>
      <c r="AE68" s="19">
        <v>145.43108035804016</v>
      </c>
      <c r="AF68" s="19">
        <v>145.83102316504372</v>
      </c>
      <c r="AG68" s="19">
        <v>145.25383165267019</v>
      </c>
      <c r="AH68" s="19">
        <v>145.17410574091622</v>
      </c>
      <c r="AI68" s="19">
        <v>145.80898181083634</v>
      </c>
      <c r="AJ68" s="19">
        <v>147.68312028880013</v>
      </c>
      <c r="AK68" s="19">
        <v>147.02221980474991</v>
      </c>
      <c r="AL68" s="19">
        <v>147.32242802513778</v>
      </c>
      <c r="AM68" s="19">
        <v>147.42145926194968</v>
      </c>
      <c r="AN68" s="19">
        <v>147.31665031023067</v>
      </c>
      <c r="AO68" s="19">
        <v>148.5249076192928</v>
      </c>
      <c r="AP68" s="19">
        <v>148.7444809009211</v>
      </c>
      <c r="AQ68" s="19">
        <v>148.24244882420061</v>
      </c>
      <c r="AR68" s="19">
        <v>148.22855205032508</v>
      </c>
      <c r="AS68" s="19">
        <v>149.32348923448271</v>
      </c>
      <c r="AT68" s="19">
        <v>149.01416937651572</v>
      </c>
      <c r="AU68" s="19">
        <v>149.50106234512816</v>
      </c>
      <c r="AV68" s="19">
        <v>148.39222759011508</v>
      </c>
      <c r="AW68" s="19">
        <v>147.94500255626437</v>
      </c>
      <c r="AX68" s="19">
        <v>147.82136572094882</v>
      </c>
      <c r="AY68" s="19">
        <v>147.90331731014521</v>
      </c>
      <c r="AZ68" s="19">
        <v>149.84976889137766</v>
      </c>
      <c r="BA68" s="19">
        <v>150.67887332666206</v>
      </c>
      <c r="BB68" s="19">
        <v>150.57464639527299</v>
      </c>
      <c r="BC68" s="19">
        <v>150.28859148559667</v>
      </c>
      <c r="BD68" s="19">
        <v>150.54616691234114</v>
      </c>
      <c r="BE68" s="19">
        <v>150.0202336633659</v>
      </c>
      <c r="BF68" s="137">
        <f t="shared" si="0"/>
        <v>0.46660068851531378</v>
      </c>
      <c r="BG68" s="137"/>
    </row>
    <row r="69" spans="1:59" ht="20.5" x14ac:dyDescent="0.25">
      <c r="A69" s="6" t="s">
        <v>116</v>
      </c>
      <c r="B69" s="9" t="s">
        <v>117</v>
      </c>
      <c r="C69" s="37">
        <v>0.86278673422987784</v>
      </c>
      <c r="D69" s="12">
        <v>122.66844340125655</v>
      </c>
      <c r="E69" s="12">
        <v>122.690429056532</v>
      </c>
      <c r="F69" s="12">
        <v>121.10750812617678</v>
      </c>
      <c r="G69" s="12">
        <v>121.89774976588848</v>
      </c>
      <c r="H69" s="12">
        <v>121.75679800078302</v>
      </c>
      <c r="I69" s="12">
        <v>123.30237809046751</v>
      </c>
      <c r="J69" s="12">
        <v>122.74870758018366</v>
      </c>
      <c r="K69" s="12">
        <v>122.76288796992742</v>
      </c>
      <c r="L69" s="12">
        <v>120.59064845029141</v>
      </c>
      <c r="M69" s="12">
        <v>121.37219911159525</v>
      </c>
      <c r="N69" s="12">
        <v>126.99726191255564</v>
      </c>
      <c r="O69" s="12">
        <v>127.01292565069926</v>
      </c>
      <c r="P69" s="12">
        <v>126.77728591070661</v>
      </c>
      <c r="Q69" s="12">
        <v>126.83648875307409</v>
      </c>
      <c r="R69" s="12">
        <v>127.53199841801232</v>
      </c>
      <c r="S69" s="12">
        <v>126.38612064863644</v>
      </c>
      <c r="T69" s="12">
        <v>125.76717739430889</v>
      </c>
      <c r="U69" s="12">
        <v>126.35474876198802</v>
      </c>
      <c r="V69" s="12">
        <v>132.62437634930129</v>
      </c>
      <c r="W69" s="12">
        <v>129.67073224737936</v>
      </c>
      <c r="X69" s="12">
        <v>130.01008108494125</v>
      </c>
      <c r="Y69" s="12">
        <v>127.44501604633196</v>
      </c>
      <c r="Z69" s="12">
        <v>127.15981686497113</v>
      </c>
      <c r="AA69" s="12">
        <v>133.59124578183801</v>
      </c>
      <c r="AB69" s="12">
        <v>134.11146415971365</v>
      </c>
      <c r="AC69" s="12">
        <v>141.57006170238415</v>
      </c>
      <c r="AD69" s="12">
        <v>141.35142968567632</v>
      </c>
      <c r="AE69" s="12">
        <v>141.28945146344412</v>
      </c>
      <c r="AF69" s="12">
        <v>141.6244883756041</v>
      </c>
      <c r="AG69" s="12">
        <v>139.93502453535888</v>
      </c>
      <c r="AH69" s="12">
        <v>139.93502453535888</v>
      </c>
      <c r="AI69" s="12">
        <v>141.17524263502517</v>
      </c>
      <c r="AJ69" s="12">
        <v>145.95477968435549</v>
      </c>
      <c r="AK69" s="12">
        <v>145.7213613014637</v>
      </c>
      <c r="AL69" s="12">
        <v>146.15540532459198</v>
      </c>
      <c r="AM69" s="12">
        <v>146.31212374192921</v>
      </c>
      <c r="AN69" s="12">
        <v>144.76089913041423</v>
      </c>
      <c r="AO69" s="12">
        <v>144.64222681951696</v>
      </c>
      <c r="AP69" s="12">
        <v>144.34776694784122</v>
      </c>
      <c r="AQ69" s="12">
        <v>142.79754009084942</v>
      </c>
      <c r="AR69" s="12">
        <v>142.70581917307587</v>
      </c>
      <c r="AS69" s="12">
        <v>142.42092447773427</v>
      </c>
      <c r="AT69" s="12">
        <v>141.1310677588618</v>
      </c>
      <c r="AU69" s="12">
        <v>142.16278525825376</v>
      </c>
      <c r="AV69" s="12">
        <v>142.06014038414932</v>
      </c>
      <c r="AW69" s="12">
        <v>142.61336750953245</v>
      </c>
      <c r="AX69" s="12">
        <v>142.56387755592888</v>
      </c>
      <c r="AY69" s="12">
        <v>141.92721744767752</v>
      </c>
      <c r="AZ69" s="12">
        <v>141.25005527754951</v>
      </c>
      <c r="BA69" s="12">
        <v>141.05814576702073</v>
      </c>
      <c r="BB69" s="12">
        <v>141.38356592435656</v>
      </c>
      <c r="BC69" s="12">
        <v>141.81438907415739</v>
      </c>
      <c r="BD69" s="12">
        <v>141.51168810756354</v>
      </c>
      <c r="BE69" s="12">
        <v>140.67116047067341</v>
      </c>
      <c r="BF69" s="137">
        <f t="shared" si="0"/>
        <v>-1.2285863285028853</v>
      </c>
      <c r="BG69" s="137"/>
    </row>
    <row r="70" spans="1:59" x14ac:dyDescent="0.25">
      <c r="A70" s="6" t="s">
        <v>118</v>
      </c>
      <c r="B70" s="9" t="s">
        <v>119</v>
      </c>
      <c r="C70" s="37">
        <v>3.4183516713084013E-2</v>
      </c>
      <c r="D70" s="12">
        <v>122.42944824007931</v>
      </c>
      <c r="E70" s="12">
        <v>122.42944824007931</v>
      </c>
      <c r="F70" s="12">
        <v>123.0621767759785</v>
      </c>
      <c r="G70" s="12">
        <v>124.04153725461614</v>
      </c>
      <c r="H70" s="12">
        <v>131.17597070766845</v>
      </c>
      <c r="I70" s="12">
        <v>131.17597070766845</v>
      </c>
      <c r="J70" s="12">
        <v>131.17597070766845</v>
      </c>
      <c r="K70" s="12">
        <v>131.65127423894094</v>
      </c>
      <c r="L70" s="12">
        <v>130.93641589320418</v>
      </c>
      <c r="M70" s="12">
        <v>131.57036008676374</v>
      </c>
      <c r="N70" s="12">
        <v>134.3908993991694</v>
      </c>
      <c r="O70" s="12">
        <v>131.17597070766845</v>
      </c>
      <c r="P70" s="12">
        <v>131.17597070766845</v>
      </c>
      <c r="Q70" s="12">
        <v>131.17597070766845</v>
      </c>
      <c r="R70" s="12">
        <v>131.17597070766845</v>
      </c>
      <c r="S70" s="12">
        <v>131.17597070766845</v>
      </c>
      <c r="T70" s="12">
        <v>131.17597070766845</v>
      </c>
      <c r="U70" s="12">
        <v>131.17597070766845</v>
      </c>
      <c r="V70" s="12">
        <v>131.17597070766845</v>
      </c>
      <c r="W70" s="12">
        <v>131.17597070766845</v>
      </c>
      <c r="X70" s="12">
        <v>131.17597070766845</v>
      </c>
      <c r="Y70" s="12">
        <v>131.36339373250217</v>
      </c>
      <c r="Z70" s="12">
        <v>132.55832361631806</v>
      </c>
      <c r="AA70" s="12">
        <v>134.58033555702374</v>
      </c>
      <c r="AB70" s="12">
        <v>135.10440555463245</v>
      </c>
      <c r="AC70" s="12">
        <v>131.17597070766845</v>
      </c>
      <c r="AD70" s="12">
        <v>131.17597070766845</v>
      </c>
      <c r="AE70" s="12">
        <v>131.17597070766845</v>
      </c>
      <c r="AF70" s="12">
        <v>131.17597070766845</v>
      </c>
      <c r="AG70" s="12">
        <v>131.17597070766845</v>
      </c>
      <c r="AH70" s="12">
        <v>131.17597070766845</v>
      </c>
      <c r="AI70" s="12">
        <v>131.17597070766845</v>
      </c>
      <c r="AJ70" s="12">
        <v>142.10912379215489</v>
      </c>
      <c r="AK70" s="12">
        <v>141.44290840608284</v>
      </c>
      <c r="AL70" s="12">
        <v>141.78201858173458</v>
      </c>
      <c r="AM70" s="12">
        <v>105.06990801572438</v>
      </c>
      <c r="AN70" s="12">
        <v>141.504429078226</v>
      </c>
      <c r="AO70" s="12">
        <v>142.63789231874952</v>
      </c>
      <c r="AP70" s="12">
        <v>142.79125679667246</v>
      </c>
      <c r="AQ70" s="12">
        <v>142.79125679667246</v>
      </c>
      <c r="AR70" s="12">
        <v>142.79125679667246</v>
      </c>
      <c r="AS70" s="12">
        <v>142.79125679667246</v>
      </c>
      <c r="AT70" s="12">
        <v>142.79125679667246</v>
      </c>
      <c r="AU70" s="12">
        <v>142.79125679667246</v>
      </c>
      <c r="AV70" s="12">
        <v>142.79125679667246</v>
      </c>
      <c r="AW70" s="12">
        <v>142.79125679667246</v>
      </c>
      <c r="AX70" s="12">
        <v>142.79125679667246</v>
      </c>
      <c r="AY70" s="12">
        <v>142.79125679667246</v>
      </c>
      <c r="AZ70" s="12">
        <v>142.79125679667246</v>
      </c>
      <c r="BA70" s="12">
        <v>142.79125679667246</v>
      </c>
      <c r="BB70" s="12">
        <v>142.79125679667246</v>
      </c>
      <c r="BC70" s="12">
        <v>142.45326423593173</v>
      </c>
      <c r="BD70" s="12">
        <v>142.73710159580935</v>
      </c>
      <c r="BE70" s="12">
        <v>142.1945811593084</v>
      </c>
      <c r="BF70" s="137">
        <f t="shared" si="0"/>
        <v>-0.41786566681298609</v>
      </c>
      <c r="BG70" s="137"/>
    </row>
    <row r="71" spans="1:59" ht="20.5" x14ac:dyDescent="0.25">
      <c r="A71" s="6" t="s">
        <v>120</v>
      </c>
      <c r="B71" s="9" t="s">
        <v>121</v>
      </c>
      <c r="C71" s="37">
        <v>0.2200064652578102</v>
      </c>
      <c r="D71" s="12">
        <v>131.01117251820531</v>
      </c>
      <c r="E71" s="12">
        <v>130.4255764476552</v>
      </c>
      <c r="F71" s="12">
        <v>131.16956638278714</v>
      </c>
      <c r="G71" s="12">
        <v>132.19156988359916</v>
      </c>
      <c r="H71" s="12">
        <v>132.69511741988279</v>
      </c>
      <c r="I71" s="12">
        <v>130.47539560801528</v>
      </c>
      <c r="J71" s="12">
        <v>130.43965639235665</v>
      </c>
      <c r="K71" s="12">
        <v>133.08137382182912</v>
      </c>
      <c r="L71" s="12">
        <v>132.10751176395351</v>
      </c>
      <c r="M71" s="12">
        <v>129.55562593837183</v>
      </c>
      <c r="N71" s="12">
        <v>131.71387613908726</v>
      </c>
      <c r="O71" s="12">
        <v>134.76043272421848</v>
      </c>
      <c r="P71" s="12">
        <v>135.53559826147995</v>
      </c>
      <c r="Q71" s="12">
        <v>136.03730598571272</v>
      </c>
      <c r="R71" s="12">
        <v>138.86109874676544</v>
      </c>
      <c r="S71" s="12">
        <v>138.56939422427899</v>
      </c>
      <c r="T71" s="12">
        <v>138.21095185314925</v>
      </c>
      <c r="U71" s="12">
        <v>137.69769287670104</v>
      </c>
      <c r="V71" s="12">
        <v>134.98863766332883</v>
      </c>
      <c r="W71" s="12">
        <v>135.88703237755087</v>
      </c>
      <c r="X71" s="12">
        <v>136.96334397473402</v>
      </c>
      <c r="Y71" s="12">
        <v>135.09678498165468</v>
      </c>
      <c r="Z71" s="12">
        <v>138.08709082207048</v>
      </c>
      <c r="AA71" s="12">
        <v>138.56688287172204</v>
      </c>
      <c r="AB71" s="12">
        <v>138.64863065072777</v>
      </c>
      <c r="AC71" s="12">
        <v>147.07830843462685</v>
      </c>
      <c r="AD71" s="12">
        <v>150.26682395395261</v>
      </c>
      <c r="AE71" s="12">
        <v>145.85314036787656</v>
      </c>
      <c r="AF71" s="12">
        <v>146.46616577142748</v>
      </c>
      <c r="AG71" s="12">
        <v>146.8505392555459</v>
      </c>
      <c r="AH71" s="12">
        <v>146.94584742801024</v>
      </c>
      <c r="AI71" s="12">
        <v>147.07369338758295</v>
      </c>
      <c r="AJ71" s="12">
        <v>143.97850977107919</v>
      </c>
      <c r="AK71" s="12">
        <v>144.48146707499262</v>
      </c>
      <c r="AL71" s="12">
        <v>146.2082162186114</v>
      </c>
      <c r="AM71" s="12">
        <v>145.75072798673665</v>
      </c>
      <c r="AN71" s="12">
        <v>146.25270665407726</v>
      </c>
      <c r="AO71" s="12">
        <v>146.21962089831658</v>
      </c>
      <c r="AP71" s="12">
        <v>146.26575473905484</v>
      </c>
      <c r="AQ71" s="12">
        <v>146.7040577881516</v>
      </c>
      <c r="AR71" s="12">
        <v>146.25117817268878</v>
      </c>
      <c r="AS71" s="12">
        <v>152.5704608067918</v>
      </c>
      <c r="AT71" s="12">
        <v>153.5002055513165</v>
      </c>
      <c r="AU71" s="12">
        <v>150.16389718658129</v>
      </c>
      <c r="AV71" s="12">
        <v>148.11983740864247</v>
      </c>
      <c r="AW71" s="12">
        <v>146.26597465884217</v>
      </c>
      <c r="AX71" s="12">
        <v>146.69736225656621</v>
      </c>
      <c r="AY71" s="12">
        <v>147.94321753148668</v>
      </c>
      <c r="AZ71" s="12">
        <v>149.54814555874475</v>
      </c>
      <c r="BA71" s="12">
        <v>155.3157134113616</v>
      </c>
      <c r="BB71" s="12">
        <v>155.21329986673169</v>
      </c>
      <c r="BC71" s="12">
        <v>149.46960995336445</v>
      </c>
      <c r="BD71" s="12">
        <v>149.55657447362563</v>
      </c>
      <c r="BE71" s="12">
        <v>149.82525273017103</v>
      </c>
      <c r="BF71" s="137">
        <f t="shared" si="0"/>
        <v>-1.7993050962185748</v>
      </c>
      <c r="BG71" s="137"/>
    </row>
    <row r="72" spans="1:59" x14ac:dyDescent="0.25">
      <c r="A72" s="6" t="s">
        <v>122</v>
      </c>
      <c r="B72" s="9" t="s">
        <v>123</v>
      </c>
      <c r="C72" s="37">
        <v>0.45021429123149509</v>
      </c>
      <c r="D72" s="12">
        <v>136.31231689787182</v>
      </c>
      <c r="E72" s="12">
        <v>136.31231689787182</v>
      </c>
      <c r="F72" s="12">
        <v>136.31231689787182</v>
      </c>
      <c r="G72" s="12">
        <v>136.31231689787182</v>
      </c>
      <c r="H72" s="12">
        <v>136.31231689787182</v>
      </c>
      <c r="I72" s="12">
        <v>136.31231689787182</v>
      </c>
      <c r="J72" s="12">
        <v>136.31231689787182</v>
      </c>
      <c r="K72" s="12">
        <v>136.31231689787182</v>
      </c>
      <c r="L72" s="12">
        <v>136.31231689787182</v>
      </c>
      <c r="M72" s="12">
        <v>136.31231689787182</v>
      </c>
      <c r="N72" s="12">
        <v>136.31231689787182</v>
      </c>
      <c r="O72" s="12">
        <v>136.31231689787182</v>
      </c>
      <c r="P72" s="12">
        <v>139.43207079655673</v>
      </c>
      <c r="Q72" s="12">
        <v>139.57051190638401</v>
      </c>
      <c r="R72" s="12">
        <v>139.5390547825794</v>
      </c>
      <c r="S72" s="12">
        <v>139.71851750672559</v>
      </c>
      <c r="T72" s="12">
        <v>139.71851750672559</v>
      </c>
      <c r="U72" s="12">
        <v>140.42132845325077</v>
      </c>
      <c r="V72" s="12">
        <v>140.02889371860121</v>
      </c>
      <c r="W72" s="12">
        <v>140.13810998592402</v>
      </c>
      <c r="X72" s="12">
        <v>140.24813274989347</v>
      </c>
      <c r="Y72" s="12">
        <v>139.98873737541672</v>
      </c>
      <c r="Z72" s="12">
        <v>140.30434763316345</v>
      </c>
      <c r="AA72" s="12">
        <v>140.35302584335497</v>
      </c>
      <c r="AB72" s="12">
        <v>141.55388399189192</v>
      </c>
      <c r="AC72" s="12">
        <v>141.73805598152029</v>
      </c>
      <c r="AD72" s="12">
        <v>141.28089645300551</v>
      </c>
      <c r="AE72" s="12">
        <v>141.32707463176368</v>
      </c>
      <c r="AF72" s="12">
        <v>141.32719977791712</v>
      </c>
      <c r="AG72" s="12">
        <v>141.30626777346313</v>
      </c>
      <c r="AH72" s="12">
        <v>141.58567480097349</v>
      </c>
      <c r="AI72" s="12">
        <v>141.51301643748678</v>
      </c>
      <c r="AJ72" s="12">
        <v>141.37669419777509</v>
      </c>
      <c r="AK72" s="12">
        <v>141.40810825092746</v>
      </c>
      <c r="AL72" s="12">
        <v>141.31344552085042</v>
      </c>
      <c r="AM72" s="12">
        <v>141.46228518489042</v>
      </c>
      <c r="AN72" s="12">
        <v>141.61231824116308</v>
      </c>
      <c r="AO72" s="12">
        <v>145.12672319485503</v>
      </c>
      <c r="AP72" s="12">
        <v>145.27917181806947</v>
      </c>
      <c r="AQ72" s="12">
        <v>145.43284277004949</v>
      </c>
      <c r="AR72" s="12">
        <v>145.58774585139273</v>
      </c>
      <c r="AS72" s="12">
        <v>145.74389094127764</v>
      </c>
      <c r="AT72" s="12">
        <v>145.90128799809381</v>
      </c>
      <c r="AU72" s="12">
        <v>146.05994706007672</v>
      </c>
      <c r="AV72" s="12">
        <v>145.377093049119</v>
      </c>
      <c r="AW72" s="12">
        <v>145.57917445273856</v>
      </c>
      <c r="AX72" s="12">
        <v>145.64807907596281</v>
      </c>
      <c r="AY72" s="12">
        <v>145.62190683881681</v>
      </c>
      <c r="AZ72" s="12">
        <v>153.43761847126152</v>
      </c>
      <c r="BA72" s="12">
        <v>153.47691554151874</v>
      </c>
      <c r="BB72" s="12">
        <v>153.60710729982233</v>
      </c>
      <c r="BC72" s="12">
        <v>153.78953441230931</v>
      </c>
      <c r="BD72" s="12">
        <v>153.65336136593871</v>
      </c>
      <c r="BE72" s="12">
        <v>153.75275732195971</v>
      </c>
      <c r="BF72" s="137">
        <f t="shared" si="0"/>
        <v>5.4951643797604959</v>
      </c>
      <c r="BG72" s="137"/>
    </row>
    <row r="73" spans="1:59" x14ac:dyDescent="0.25">
      <c r="A73" s="6" t="s">
        <v>124</v>
      </c>
      <c r="B73" s="9" t="s">
        <v>125</v>
      </c>
      <c r="C73" s="37">
        <v>0.67150630203993955</v>
      </c>
      <c r="D73" s="12">
        <v>121.2884882169075</v>
      </c>
      <c r="E73" s="12">
        <v>120.36206269165592</v>
      </c>
      <c r="F73" s="12">
        <v>124.21964270823973</v>
      </c>
      <c r="G73" s="12">
        <v>126.06963244309605</v>
      </c>
      <c r="H73" s="12">
        <v>126.3454707395129</v>
      </c>
      <c r="I73" s="12">
        <v>127.47139494055355</v>
      </c>
      <c r="J73" s="12">
        <v>127.22729566332231</v>
      </c>
      <c r="K73" s="12">
        <v>127.81828189115356</v>
      </c>
      <c r="L73" s="12">
        <v>128.71038019302625</v>
      </c>
      <c r="M73" s="12">
        <v>130.50920680360267</v>
      </c>
      <c r="N73" s="12">
        <v>131.32595245384366</v>
      </c>
      <c r="O73" s="12">
        <v>132.11805289917598</v>
      </c>
      <c r="P73" s="12">
        <v>135.06481103651396</v>
      </c>
      <c r="Q73" s="12">
        <v>134.44374064698337</v>
      </c>
      <c r="R73" s="12">
        <v>134.43141958296437</v>
      </c>
      <c r="S73" s="12">
        <v>135.77961857369095</v>
      </c>
      <c r="T73" s="12">
        <v>137.6169368198301</v>
      </c>
      <c r="U73" s="12">
        <v>139.23270885167918</v>
      </c>
      <c r="V73" s="12">
        <v>139.25217599397698</v>
      </c>
      <c r="W73" s="12">
        <v>139.15948771323909</v>
      </c>
      <c r="X73" s="12">
        <v>144.3629569643123</v>
      </c>
      <c r="Y73" s="12">
        <v>148.89577655977666</v>
      </c>
      <c r="Z73" s="12">
        <v>152.27071159288209</v>
      </c>
      <c r="AA73" s="12">
        <v>150.59877123426642</v>
      </c>
      <c r="AB73" s="12">
        <v>150.88034848741924</v>
      </c>
      <c r="AC73" s="12">
        <v>153.4999660294591</v>
      </c>
      <c r="AD73" s="12">
        <v>152.05378216813833</v>
      </c>
      <c r="AE73" s="12">
        <v>153.53750964317229</v>
      </c>
      <c r="AF73" s="12">
        <v>154.24615339667579</v>
      </c>
      <c r="AG73" s="12">
        <v>154.38752740222228</v>
      </c>
      <c r="AH73" s="12">
        <v>153.92021093153491</v>
      </c>
      <c r="AI73" s="12">
        <v>154.51314177485065</v>
      </c>
      <c r="AJ73" s="12">
        <v>155.23129088588291</v>
      </c>
      <c r="AK73" s="12">
        <v>153.15256525387954</v>
      </c>
      <c r="AL73" s="12">
        <v>153.15601662890094</v>
      </c>
      <c r="AM73" s="12">
        <v>155.11550892080095</v>
      </c>
      <c r="AN73" s="12">
        <v>154.54274536459275</v>
      </c>
      <c r="AO73" s="12">
        <v>156.22199698795808</v>
      </c>
      <c r="AP73" s="12">
        <v>157.09543003315395</v>
      </c>
      <c r="AQ73" s="12">
        <v>157.04216438041516</v>
      </c>
      <c r="AR73" s="12">
        <v>157.0256353421407</v>
      </c>
      <c r="AS73" s="12">
        <v>158.72874982082413</v>
      </c>
      <c r="AT73" s="12">
        <v>158.78760031544758</v>
      </c>
      <c r="AU73" s="12">
        <v>159.90578001000989</v>
      </c>
      <c r="AV73" s="12">
        <v>158.65586332243896</v>
      </c>
      <c r="AW73" s="12">
        <v>156.77193702401689</v>
      </c>
      <c r="AX73" s="12">
        <v>156.20192304426931</v>
      </c>
      <c r="AY73" s="12">
        <v>156.92033925469349</v>
      </c>
      <c r="AZ73" s="12">
        <v>158.56995489814898</v>
      </c>
      <c r="BA73" s="12">
        <v>159.54850009433906</v>
      </c>
      <c r="BB73" s="12">
        <v>158.74981661425517</v>
      </c>
      <c r="BC73" s="12">
        <v>158.93990787578144</v>
      </c>
      <c r="BD73" s="12">
        <v>160.25615307685342</v>
      </c>
      <c r="BE73" s="12">
        <v>159.42116337475559</v>
      </c>
      <c r="BF73" s="137">
        <f t="shared" si="0"/>
        <v>0.43622441096087528</v>
      </c>
      <c r="BG73" s="137"/>
    </row>
    <row r="74" spans="1:59" x14ac:dyDescent="0.25">
      <c r="A74" s="6" t="s">
        <v>126</v>
      </c>
      <c r="B74" s="63" t="s">
        <v>127</v>
      </c>
      <c r="C74" s="37">
        <v>3.288118483802123E-3</v>
      </c>
      <c r="D74" s="72">
        <v>167.70554190557027</v>
      </c>
      <c r="E74" s="12">
        <v>167.78763246582952</v>
      </c>
      <c r="F74" s="47">
        <v>185.99531873132463</v>
      </c>
      <c r="G74" s="12">
        <v>186.83537879797728</v>
      </c>
      <c r="H74" s="12">
        <v>185.44531197758783</v>
      </c>
      <c r="I74" s="12">
        <v>210.28865186403661</v>
      </c>
      <c r="J74" s="12">
        <v>198.27059384208673</v>
      </c>
      <c r="K74" s="12">
        <v>201.12324081109466</v>
      </c>
      <c r="L74" s="12">
        <v>199.0408769325191</v>
      </c>
      <c r="M74" s="12">
        <v>193.46419153890938</v>
      </c>
      <c r="N74" s="12">
        <v>204.52480061922506</v>
      </c>
      <c r="O74" s="12">
        <v>214.38886076016311</v>
      </c>
      <c r="P74" s="12">
        <v>209.95018007980528</v>
      </c>
      <c r="Q74" s="12">
        <v>214.79876530523723</v>
      </c>
      <c r="R74" s="12">
        <v>216.80969855172282</v>
      </c>
      <c r="S74" s="12">
        <v>207.7645104788962</v>
      </c>
      <c r="T74" s="12">
        <v>217.86280178844808</v>
      </c>
      <c r="U74" s="12">
        <v>218.31369675290321</v>
      </c>
      <c r="V74" s="12">
        <v>222.30001846253086</v>
      </c>
      <c r="W74" s="12">
        <v>218.97832770262647</v>
      </c>
      <c r="X74" s="12">
        <v>215.70627089948351</v>
      </c>
      <c r="Y74" s="12">
        <v>209.15411277773347</v>
      </c>
      <c r="Z74" s="12">
        <v>221.62598692668348</v>
      </c>
      <c r="AA74" s="12">
        <v>232.76044912339668</v>
      </c>
      <c r="AB74" s="12">
        <v>244.4543053249792</v>
      </c>
      <c r="AC74" s="12">
        <v>274.89350294154883</v>
      </c>
      <c r="AD74" s="12">
        <v>260.67120661164574</v>
      </c>
      <c r="AE74" s="12">
        <v>258.54744022788248</v>
      </c>
      <c r="AF74" s="12">
        <v>257.57907515801315</v>
      </c>
      <c r="AG74" s="12">
        <v>255.60765281172161</v>
      </c>
      <c r="AH74" s="12">
        <v>252.04943910483419</v>
      </c>
      <c r="AI74" s="12">
        <v>239.81364868928901</v>
      </c>
      <c r="AJ74" s="12">
        <v>228.99571367199499</v>
      </c>
      <c r="AK74" s="12">
        <v>233.10598597011634</v>
      </c>
      <c r="AL74" s="12">
        <v>217.10533696517277</v>
      </c>
      <c r="AM74" s="12">
        <v>235.22824399707295</v>
      </c>
      <c r="AN74" s="12">
        <v>254.86396395139147</v>
      </c>
      <c r="AO74" s="12">
        <v>276.13877915878351</v>
      </c>
      <c r="AP74" s="12">
        <v>299.18951339015734</v>
      </c>
      <c r="AQ74" s="12">
        <v>324.16441180529432</v>
      </c>
      <c r="AR74" s="12">
        <v>351.22409435533859</v>
      </c>
      <c r="AS74" s="12">
        <v>380.54258877073028</v>
      </c>
      <c r="AT74" s="12">
        <v>412.30844977799279</v>
      </c>
      <c r="AU74" s="12">
        <v>446.72597174334243</v>
      </c>
      <c r="AV74" s="12">
        <v>203.13171041256757</v>
      </c>
      <c r="AW74" s="12">
        <v>234.14069123834304</v>
      </c>
      <c r="AX74" s="12">
        <v>240.93648203282174</v>
      </c>
      <c r="AY74" s="12">
        <v>237.3788400202682</v>
      </c>
      <c r="AZ74" s="12">
        <v>227.82799890370347</v>
      </c>
      <c r="BA74" s="12">
        <v>252.37804395866118</v>
      </c>
      <c r="BB74" s="12">
        <v>248.05793984016336</v>
      </c>
      <c r="BC74" s="12">
        <v>263.98938489594565</v>
      </c>
      <c r="BD74" s="12">
        <v>260.11224965276358</v>
      </c>
      <c r="BE74" s="12">
        <v>266.63485058337164</v>
      </c>
      <c r="BF74" s="137">
        <f t="shared" si="0"/>
        <v>-29.932980315111564</v>
      </c>
      <c r="BG74" s="137"/>
    </row>
    <row r="75" spans="1:59" x14ac:dyDescent="0.25">
      <c r="A75" s="20" t="s">
        <v>128</v>
      </c>
      <c r="B75" s="112" t="s">
        <v>129</v>
      </c>
      <c r="C75" s="38">
        <v>3.170239306486065</v>
      </c>
      <c r="D75" s="73">
        <v>146.61859085399061</v>
      </c>
      <c r="E75" s="19">
        <v>146.61859085399061</v>
      </c>
      <c r="F75" s="48">
        <v>146.61859085399061</v>
      </c>
      <c r="G75" s="19">
        <v>146.61859085399061</v>
      </c>
      <c r="H75" s="19">
        <v>146.61859085399061</v>
      </c>
      <c r="I75" s="19">
        <v>146.61859085399061</v>
      </c>
      <c r="J75" s="19">
        <v>146.61859085399061</v>
      </c>
      <c r="K75" s="19">
        <v>146.61859085399061</v>
      </c>
      <c r="L75" s="19">
        <v>146.61859085399061</v>
      </c>
      <c r="M75" s="19">
        <v>159.65090404249665</v>
      </c>
      <c r="N75" s="19">
        <v>165.04712393329893</v>
      </c>
      <c r="O75" s="19">
        <v>165.04712393329893</v>
      </c>
      <c r="P75" s="19">
        <v>159.65090404249665</v>
      </c>
      <c r="Q75" s="19">
        <v>159.58995395312968</v>
      </c>
      <c r="R75" s="19">
        <v>159.65090404249665</v>
      </c>
      <c r="S75" s="19">
        <v>159.65090404249665</v>
      </c>
      <c r="T75" s="19">
        <v>159.65090404249665</v>
      </c>
      <c r="U75" s="19">
        <v>159.65090404249665</v>
      </c>
      <c r="V75" s="19">
        <v>159.65090404249665</v>
      </c>
      <c r="W75" s="19">
        <v>159.65090404249665</v>
      </c>
      <c r="X75" s="19">
        <v>159.65090404249665</v>
      </c>
      <c r="Y75" s="19">
        <v>173.30003359195857</v>
      </c>
      <c r="Z75" s="19">
        <v>173.73759229522918</v>
      </c>
      <c r="AA75" s="19">
        <v>173.73759229522918</v>
      </c>
      <c r="AB75" s="19">
        <v>173.73759229522918</v>
      </c>
      <c r="AC75" s="19">
        <v>173.73759229522918</v>
      </c>
      <c r="AD75" s="19">
        <v>173.73759229522918</v>
      </c>
      <c r="AE75" s="19">
        <v>173.73759229522918</v>
      </c>
      <c r="AF75" s="19">
        <v>173.73759229522918</v>
      </c>
      <c r="AG75" s="19">
        <v>173.73759229522918</v>
      </c>
      <c r="AH75" s="19">
        <v>173.73759229522918</v>
      </c>
      <c r="AI75" s="19">
        <v>173.73759229522918</v>
      </c>
      <c r="AJ75" s="19">
        <v>173.73759229522918</v>
      </c>
      <c r="AK75" s="19">
        <v>170.46010944505247</v>
      </c>
      <c r="AL75" s="19">
        <v>171.50621731710183</v>
      </c>
      <c r="AM75" s="19">
        <v>171.50621731710183</v>
      </c>
      <c r="AN75" s="19">
        <v>171.50621731710183</v>
      </c>
      <c r="AO75" s="19">
        <v>171.50621731710183</v>
      </c>
      <c r="AP75" s="19">
        <v>171.50621731710183</v>
      </c>
      <c r="AQ75" s="19">
        <v>171.50621731710183</v>
      </c>
      <c r="AR75" s="19">
        <v>171.50621731710183</v>
      </c>
      <c r="AS75" s="19">
        <v>171.50621731710183</v>
      </c>
      <c r="AT75" s="19">
        <v>171.50621731710183</v>
      </c>
      <c r="AU75" s="19">
        <v>171.50621731710183</v>
      </c>
      <c r="AV75" s="19">
        <v>171.50621731710183</v>
      </c>
      <c r="AW75" s="19">
        <v>174.53244403274087</v>
      </c>
      <c r="AX75" s="19">
        <v>174.53244403274087</v>
      </c>
      <c r="AY75" s="19">
        <v>174.53244403274087</v>
      </c>
      <c r="AZ75" s="19">
        <v>174.53244403274087</v>
      </c>
      <c r="BA75" s="19">
        <v>174.53244403274087</v>
      </c>
      <c r="BB75" s="19">
        <v>174.53244403274087</v>
      </c>
      <c r="BC75" s="19">
        <v>174.53244403274087</v>
      </c>
      <c r="BD75" s="19">
        <v>174.53244403274087</v>
      </c>
      <c r="BE75" s="19">
        <v>174.53244403274087</v>
      </c>
      <c r="BF75" s="137">
        <f t="shared" ref="BF75:BF109" si="1">BE75/AS75*100-100</f>
        <v>1.7644997149250656</v>
      </c>
      <c r="BG75" s="137"/>
    </row>
    <row r="76" spans="1:59" ht="19.5" customHeight="1" x14ac:dyDescent="0.25">
      <c r="A76" s="6" t="s">
        <v>130</v>
      </c>
      <c r="B76" s="111" t="s">
        <v>131</v>
      </c>
      <c r="C76" s="37">
        <v>0.20898976388785359</v>
      </c>
      <c r="D76" s="72">
        <v>188.33307364175468</v>
      </c>
      <c r="E76" s="12">
        <v>188.33307364175468</v>
      </c>
      <c r="F76" s="72">
        <v>188.33307364175468</v>
      </c>
      <c r="G76" s="12">
        <v>188.33307364175468</v>
      </c>
      <c r="H76" s="72">
        <v>188.33307364175468</v>
      </c>
      <c r="I76" s="12">
        <v>188.33307364175468</v>
      </c>
      <c r="J76" s="72">
        <v>188.33307364175468</v>
      </c>
      <c r="K76" s="12">
        <v>188.33307364175468</v>
      </c>
      <c r="L76" s="72">
        <v>188.33307364175468</v>
      </c>
      <c r="M76" s="12">
        <v>198.16143215818263</v>
      </c>
      <c r="N76" s="72">
        <v>198.16143215818263</v>
      </c>
      <c r="O76" s="12">
        <v>198.16143215818263</v>
      </c>
      <c r="P76" s="12">
        <v>198.16143215818263</v>
      </c>
      <c r="Q76" s="12">
        <v>198.16143215818263</v>
      </c>
      <c r="R76" s="12">
        <v>198.16143215818263</v>
      </c>
      <c r="S76" s="12">
        <v>198.16143215818263</v>
      </c>
      <c r="T76" s="12">
        <v>198.16143215818263</v>
      </c>
      <c r="U76" s="12">
        <v>198.16143215818263</v>
      </c>
      <c r="V76" s="12">
        <v>198.16143215818263</v>
      </c>
      <c r="W76" s="12">
        <v>198.16143215818263</v>
      </c>
      <c r="X76" s="12">
        <v>198.16143215818263</v>
      </c>
      <c r="Y76" s="12">
        <v>199.35295522519877</v>
      </c>
      <c r="Z76" s="12">
        <v>199.35295522519877</v>
      </c>
      <c r="AA76" s="12">
        <v>199.35295522519877</v>
      </c>
      <c r="AB76" s="12">
        <v>199.35295522519877</v>
      </c>
      <c r="AC76" s="12">
        <v>199.35295522519877</v>
      </c>
      <c r="AD76" s="12">
        <v>199.35295522519877</v>
      </c>
      <c r="AE76" s="12">
        <v>199.35295522519877</v>
      </c>
      <c r="AF76" s="12">
        <v>199.35295522519877</v>
      </c>
      <c r="AG76" s="12">
        <v>199.35295522519877</v>
      </c>
      <c r="AH76" s="12">
        <v>199.35295522519877</v>
      </c>
      <c r="AI76" s="12">
        <v>199.35295522519877</v>
      </c>
      <c r="AJ76" s="12">
        <v>199.35295522519877</v>
      </c>
      <c r="AK76" s="12">
        <v>199.35295522519877</v>
      </c>
      <c r="AL76" s="12">
        <v>215.22173383473358</v>
      </c>
      <c r="AM76" s="12">
        <v>215.22173383473358</v>
      </c>
      <c r="AN76" s="12">
        <v>215.22173383473358</v>
      </c>
      <c r="AO76" s="12">
        <v>215.22173383473358</v>
      </c>
      <c r="AP76" s="12">
        <v>215.22173383473358</v>
      </c>
      <c r="AQ76" s="12">
        <v>215.22173383473358</v>
      </c>
      <c r="AR76" s="12">
        <v>215.22173383473358</v>
      </c>
      <c r="AS76" s="12">
        <v>215.22173383473358</v>
      </c>
      <c r="AT76" s="12">
        <v>215.22173383473358</v>
      </c>
      <c r="AU76" s="12">
        <v>215.22173383473358</v>
      </c>
      <c r="AV76" s="12">
        <v>215.22173383473358</v>
      </c>
      <c r="AW76" s="12">
        <v>215.46426835627582</v>
      </c>
      <c r="AX76" s="12">
        <v>215.46426835627582</v>
      </c>
      <c r="AY76" s="12">
        <v>215.46426835627582</v>
      </c>
      <c r="AZ76" s="12">
        <v>215.46426835627582</v>
      </c>
      <c r="BA76" s="12">
        <v>215.46426835627582</v>
      </c>
      <c r="BB76" s="12">
        <v>215.46426835627582</v>
      </c>
      <c r="BC76" s="12">
        <v>215.46426835627582</v>
      </c>
      <c r="BD76" s="12">
        <v>215.46426835627582</v>
      </c>
      <c r="BE76" s="12">
        <v>215.46426835627582</v>
      </c>
      <c r="BF76" s="137">
        <f t="shared" si="1"/>
        <v>0.11269053418575936</v>
      </c>
      <c r="BG76" s="137"/>
    </row>
    <row r="77" spans="1:59" x14ac:dyDescent="0.25">
      <c r="A77" s="6" t="s">
        <v>132</v>
      </c>
      <c r="B77" s="111" t="s">
        <v>133</v>
      </c>
      <c r="C77" s="37">
        <v>1.4694423161328776</v>
      </c>
      <c r="D77" s="72">
        <v>148.08895285450009</v>
      </c>
      <c r="E77" s="12">
        <v>148.08895285450009</v>
      </c>
      <c r="F77" s="72">
        <v>148.08895285450009</v>
      </c>
      <c r="G77" s="12">
        <v>148.08895285450009</v>
      </c>
      <c r="H77" s="72">
        <v>148.08895285450009</v>
      </c>
      <c r="I77" s="12">
        <v>148.08895285450009</v>
      </c>
      <c r="J77" s="72">
        <v>148.08895285450009</v>
      </c>
      <c r="K77" s="12">
        <v>148.08895285450009</v>
      </c>
      <c r="L77" s="72">
        <v>148.08895285450009</v>
      </c>
      <c r="M77" s="12">
        <v>156.90653134426614</v>
      </c>
      <c r="N77" s="72">
        <v>156.77503494803227</v>
      </c>
      <c r="O77" s="12">
        <v>156.77503494803227</v>
      </c>
      <c r="P77" s="12">
        <v>156.77503494803227</v>
      </c>
      <c r="Q77" s="12">
        <v>156.77503494803227</v>
      </c>
      <c r="R77" s="12">
        <v>156.77503494803227</v>
      </c>
      <c r="S77" s="12">
        <v>156.77503494803227</v>
      </c>
      <c r="T77" s="12">
        <v>156.77503494803227</v>
      </c>
      <c r="U77" s="12">
        <v>156.77503494803227</v>
      </c>
      <c r="V77" s="12">
        <v>156.77503494803227</v>
      </c>
      <c r="W77" s="12">
        <v>156.77503494803227</v>
      </c>
      <c r="X77" s="12">
        <v>156.77503494803227</v>
      </c>
      <c r="Y77" s="12">
        <v>177.73823425846984</v>
      </c>
      <c r="Z77" s="12">
        <v>178.68224259739827</v>
      </c>
      <c r="AA77" s="12">
        <v>178.68224259739827</v>
      </c>
      <c r="AB77" s="12">
        <v>178.68224259739827</v>
      </c>
      <c r="AC77" s="12">
        <v>178.68224259739827</v>
      </c>
      <c r="AD77" s="12">
        <v>178.68224259739827</v>
      </c>
      <c r="AE77" s="12">
        <v>178.68224259739827</v>
      </c>
      <c r="AF77" s="12">
        <v>178.68224259739827</v>
      </c>
      <c r="AG77" s="12">
        <v>178.68224259739827</v>
      </c>
      <c r="AH77" s="12">
        <v>178.68224259739827</v>
      </c>
      <c r="AI77" s="12">
        <v>178.68224259739827</v>
      </c>
      <c r="AJ77" s="12">
        <v>178.68224259739827</v>
      </c>
      <c r="AK77" s="12">
        <v>171.64827994542864</v>
      </c>
      <c r="AL77" s="12">
        <v>171.64827994542864</v>
      </c>
      <c r="AM77" s="12">
        <v>171.64827994542864</v>
      </c>
      <c r="AN77" s="12">
        <v>171.64827994542864</v>
      </c>
      <c r="AO77" s="12">
        <v>171.64827994542864</v>
      </c>
      <c r="AP77" s="12">
        <v>171.64827994542864</v>
      </c>
      <c r="AQ77" s="12">
        <v>171.64827994542864</v>
      </c>
      <c r="AR77" s="12">
        <v>171.64827994542864</v>
      </c>
      <c r="AS77" s="12">
        <v>171.64827994542864</v>
      </c>
      <c r="AT77" s="12">
        <v>171.64827994542864</v>
      </c>
      <c r="AU77" s="12">
        <v>171.64827994542864</v>
      </c>
      <c r="AV77" s="12">
        <v>171.64827994542864</v>
      </c>
      <c r="AW77" s="12">
        <v>173.74942780615177</v>
      </c>
      <c r="AX77" s="12">
        <v>173.74942780615177</v>
      </c>
      <c r="AY77" s="12">
        <v>173.74942780615177</v>
      </c>
      <c r="AZ77" s="12">
        <v>173.74942780615177</v>
      </c>
      <c r="BA77" s="12">
        <v>173.74942780615177</v>
      </c>
      <c r="BB77" s="12">
        <v>173.74942780615177</v>
      </c>
      <c r="BC77" s="12">
        <v>173.74942780615177</v>
      </c>
      <c r="BD77" s="12">
        <v>173.74942780615177</v>
      </c>
      <c r="BE77" s="12">
        <v>173.74942780615177</v>
      </c>
      <c r="BF77" s="137">
        <f t="shared" si="1"/>
        <v>1.2241007375029653</v>
      </c>
      <c r="BG77" s="137"/>
    </row>
    <row r="78" spans="1:59" ht="14.25" customHeight="1" x14ac:dyDescent="0.25">
      <c r="A78" s="6" t="s">
        <v>134</v>
      </c>
      <c r="B78" s="111" t="s">
        <v>135</v>
      </c>
      <c r="C78" s="37">
        <v>1.4918072264653339</v>
      </c>
      <c r="D78" s="72">
        <v>139.32642075378499</v>
      </c>
      <c r="E78" s="12">
        <v>139.32642075378499</v>
      </c>
      <c r="F78" s="47">
        <v>139.32642075378499</v>
      </c>
      <c r="G78" s="12">
        <v>139.32642075378499</v>
      </c>
      <c r="H78" s="12">
        <v>139.32642075378499</v>
      </c>
      <c r="I78" s="12">
        <v>139.32642075378499</v>
      </c>
      <c r="J78" s="12">
        <v>139.32642075378499</v>
      </c>
      <c r="K78" s="12">
        <v>139.32642075378499</v>
      </c>
      <c r="L78" s="12">
        <v>139.32642075378499</v>
      </c>
      <c r="M78" s="12">
        <v>156.95912943996393</v>
      </c>
      <c r="N78" s="12">
        <v>168.5561605217211</v>
      </c>
      <c r="O78" s="12">
        <v>168.5561605217211</v>
      </c>
      <c r="P78" s="12">
        <v>156.95912943996393</v>
      </c>
      <c r="Q78" s="12">
        <v>156.95912943996393</v>
      </c>
      <c r="R78" s="12">
        <v>156.95912943996393</v>
      </c>
      <c r="S78" s="12">
        <v>156.95912943996393</v>
      </c>
      <c r="T78" s="12">
        <v>156.95912943996393</v>
      </c>
      <c r="U78" s="12">
        <v>156.95912943996393</v>
      </c>
      <c r="V78" s="12">
        <v>156.95912943996393</v>
      </c>
      <c r="W78" s="12">
        <v>156.95912943996393</v>
      </c>
      <c r="X78" s="12">
        <v>156.95912943996393</v>
      </c>
      <c r="Y78" s="12">
        <v>165.27857237680297</v>
      </c>
      <c r="Z78" s="12">
        <v>165.27857237680297</v>
      </c>
      <c r="AA78" s="12">
        <v>165.27857237680297</v>
      </c>
      <c r="AB78" s="12">
        <v>165.27857237680297</v>
      </c>
      <c r="AC78" s="12">
        <v>165.27857237680297</v>
      </c>
      <c r="AD78" s="12">
        <v>165.27857237680297</v>
      </c>
      <c r="AE78" s="12">
        <v>165.27857237680297</v>
      </c>
      <c r="AF78" s="12">
        <v>165.27857237680297</v>
      </c>
      <c r="AG78" s="12">
        <v>165.27857237680297</v>
      </c>
      <c r="AH78" s="12">
        <v>165.27857237680297</v>
      </c>
      <c r="AI78" s="12">
        <v>165.27857237680297</v>
      </c>
      <c r="AJ78" s="12">
        <v>165.27857237680297</v>
      </c>
      <c r="AK78" s="12">
        <v>165.24210480505729</v>
      </c>
      <c r="AL78" s="12">
        <v>165.24210480505729</v>
      </c>
      <c r="AM78" s="12">
        <v>165.24210480505729</v>
      </c>
      <c r="AN78" s="12">
        <v>165.24210480505729</v>
      </c>
      <c r="AO78" s="12">
        <v>165.24210480505729</v>
      </c>
      <c r="AP78" s="12">
        <v>165.24210480505729</v>
      </c>
      <c r="AQ78" s="12">
        <v>165.24210480505729</v>
      </c>
      <c r="AR78" s="12">
        <v>165.24210480505729</v>
      </c>
      <c r="AS78" s="12">
        <v>165.24210480505729</v>
      </c>
      <c r="AT78" s="12">
        <v>165.24210480505729</v>
      </c>
      <c r="AU78" s="12">
        <v>165.24210480505729</v>
      </c>
      <c r="AV78" s="12">
        <v>165.24210480505729</v>
      </c>
      <c r="AW78" s="12">
        <v>169.56951384178834</v>
      </c>
      <c r="AX78" s="12">
        <v>169.56951384178834</v>
      </c>
      <c r="AY78" s="12">
        <v>169.56951384178834</v>
      </c>
      <c r="AZ78" s="12">
        <v>169.56951384178834</v>
      </c>
      <c r="BA78" s="12">
        <v>169.56951384178834</v>
      </c>
      <c r="BB78" s="12">
        <v>169.56951384178834</v>
      </c>
      <c r="BC78" s="12">
        <v>169.56951384178834</v>
      </c>
      <c r="BD78" s="12">
        <v>169.56951384178834</v>
      </c>
      <c r="BE78" s="12">
        <v>169.56951384178834</v>
      </c>
      <c r="BF78" s="137">
        <f t="shared" si="1"/>
        <v>2.6188295300621149</v>
      </c>
      <c r="BG78" s="137"/>
    </row>
    <row r="79" spans="1:59" ht="16.5" customHeight="1" x14ac:dyDescent="0.25">
      <c r="A79" s="57" t="s">
        <v>136</v>
      </c>
      <c r="B79" s="71" t="s">
        <v>137</v>
      </c>
      <c r="C79" s="60">
        <v>0.94039187337332986</v>
      </c>
      <c r="D79" s="58">
        <v>124.84055538477247</v>
      </c>
      <c r="E79" s="19">
        <v>124.79980043906798</v>
      </c>
      <c r="F79" s="48">
        <v>124.48504209895563</v>
      </c>
      <c r="G79" s="19">
        <v>124.46704325110566</v>
      </c>
      <c r="H79" s="19">
        <v>123.82688197809716</v>
      </c>
      <c r="I79" s="19">
        <v>124.1825551987551</v>
      </c>
      <c r="J79" s="19">
        <v>123.42901134355246</v>
      </c>
      <c r="K79" s="19">
        <v>123.67703672020991</v>
      </c>
      <c r="L79" s="19">
        <v>123.67703672020991</v>
      </c>
      <c r="M79" s="19">
        <v>123.57546106255977</v>
      </c>
      <c r="N79" s="19">
        <v>124.00235687678698</v>
      </c>
      <c r="O79" s="19">
        <v>123.53175540009968</v>
      </c>
      <c r="P79" s="19">
        <v>123.40975255575368</v>
      </c>
      <c r="Q79" s="19">
        <v>122.27823023335924</v>
      </c>
      <c r="R79" s="19">
        <v>123.74035032421719</v>
      </c>
      <c r="S79" s="19">
        <v>123.70022431133738</v>
      </c>
      <c r="T79" s="19">
        <v>123.96663257212299</v>
      </c>
      <c r="U79" s="19">
        <v>123.55447275977912</v>
      </c>
      <c r="V79" s="19">
        <v>123.97756794296998</v>
      </c>
      <c r="W79" s="19">
        <v>123.92987069389893</v>
      </c>
      <c r="X79" s="19">
        <v>123.93120749580335</v>
      </c>
      <c r="Y79" s="19">
        <v>124.21995862278372</v>
      </c>
      <c r="Z79" s="19">
        <v>124.41681784504294</v>
      </c>
      <c r="AA79" s="19">
        <v>124.3281873913284</v>
      </c>
      <c r="AB79" s="19">
        <v>124.22153724904754</v>
      </c>
      <c r="AC79" s="19">
        <v>123.65416747018811</v>
      </c>
      <c r="AD79" s="19">
        <v>124.43809224611999</v>
      </c>
      <c r="AE79" s="19">
        <v>124.42229479631817</v>
      </c>
      <c r="AF79" s="19">
        <v>126.96693686577241</v>
      </c>
      <c r="AG79" s="19">
        <v>127.46656704716364</v>
      </c>
      <c r="AH79" s="19">
        <v>127.46714362687321</v>
      </c>
      <c r="AI79" s="19">
        <v>127.28045757323707</v>
      </c>
      <c r="AJ79" s="19">
        <v>127.7012504339089</v>
      </c>
      <c r="AK79" s="19">
        <v>127.94186385165335</v>
      </c>
      <c r="AL79" s="19">
        <v>127.79531439252784</v>
      </c>
      <c r="AM79" s="19">
        <v>128.10203879673514</v>
      </c>
      <c r="AN79" s="19">
        <v>129.52174002391348</v>
      </c>
      <c r="AO79" s="19">
        <v>129.59588274224643</v>
      </c>
      <c r="AP79" s="19">
        <v>129.59588274224643</v>
      </c>
      <c r="AQ79" s="19">
        <v>129.12199600329643</v>
      </c>
      <c r="AR79" s="19">
        <v>129.12199600329643</v>
      </c>
      <c r="AS79" s="19">
        <v>129.43187143295987</v>
      </c>
      <c r="AT79" s="19">
        <v>129.95945063259938</v>
      </c>
      <c r="AU79" s="19">
        <v>131.58894827763541</v>
      </c>
      <c r="AV79" s="19">
        <v>131.29529026612997</v>
      </c>
      <c r="AW79" s="19">
        <v>136.10621598438516</v>
      </c>
      <c r="AX79" s="19">
        <v>135.9698336555665</v>
      </c>
      <c r="AY79" s="19">
        <v>135.9698336555665</v>
      </c>
      <c r="AZ79" s="19">
        <v>137.00005013401957</v>
      </c>
      <c r="BA79" s="19">
        <v>137.65190684646146</v>
      </c>
      <c r="BB79" s="19">
        <v>137.78637896955951</v>
      </c>
      <c r="BC79" s="19">
        <v>137.94878712321815</v>
      </c>
      <c r="BD79" s="19">
        <v>138.38823652366025</v>
      </c>
      <c r="BE79" s="19">
        <v>138.61326673093336</v>
      </c>
      <c r="BF79" s="137">
        <f t="shared" si="1"/>
        <v>7.0936124127117068</v>
      </c>
      <c r="BG79" s="137"/>
    </row>
    <row r="80" spans="1:59" x14ac:dyDescent="0.25">
      <c r="A80" s="6" t="s">
        <v>138</v>
      </c>
      <c r="B80" s="9" t="s">
        <v>139</v>
      </c>
      <c r="C80" s="88">
        <v>0.47534679307502425</v>
      </c>
      <c r="D80" s="47">
        <v>129.76143274511176</v>
      </c>
      <c r="E80" s="12">
        <v>129.68080609463547</v>
      </c>
      <c r="F80" s="12">
        <v>129.05811085522231</v>
      </c>
      <c r="G80" s="12">
        <v>128.94355499335663</v>
      </c>
      <c r="H80" s="12">
        <v>127.75771371758886</v>
      </c>
      <c r="I80" s="12">
        <v>128.46135201105352</v>
      </c>
      <c r="J80" s="12">
        <v>127.85398943471363</v>
      </c>
      <c r="K80" s="12">
        <v>128.34466498359063</v>
      </c>
      <c r="L80" s="12">
        <v>128.34466498359063</v>
      </c>
      <c r="M80" s="12">
        <v>128.19877066799501</v>
      </c>
      <c r="N80" s="12">
        <v>129.04331061298839</v>
      </c>
      <c r="O80" s="12">
        <v>128.11230653192294</v>
      </c>
      <c r="P80" s="12">
        <v>127.87094488812345</v>
      </c>
      <c r="Q80" s="12">
        <v>125.63242258814802</v>
      </c>
      <c r="R80" s="12">
        <v>128.19422611931279</v>
      </c>
      <c r="S80" s="12">
        <v>128.11484370425762</v>
      </c>
      <c r="T80" s="12">
        <v>128.64188662763917</v>
      </c>
      <c r="U80" s="12">
        <v>127.82649932787025</v>
      </c>
      <c r="V80" s="12">
        <v>128.66352037804339</v>
      </c>
      <c r="W80" s="12">
        <v>128.56915957438991</v>
      </c>
      <c r="X80" s="12">
        <v>128.57180420703605</v>
      </c>
      <c r="Y80" s="12">
        <v>129.20522146948446</v>
      </c>
      <c r="Z80" s="12">
        <v>129.5946735821486</v>
      </c>
      <c r="AA80" s="12">
        <v>129.4193334733674</v>
      </c>
      <c r="AB80" s="12">
        <v>129.4193334733674</v>
      </c>
      <c r="AC80" s="12">
        <v>128.65436919175946</v>
      </c>
      <c r="AD80" s="12">
        <v>130.2052295306994</v>
      </c>
      <c r="AE80" s="12">
        <v>130.17397699333074</v>
      </c>
      <c r="AF80" s="12">
        <v>135.12478410183141</v>
      </c>
      <c r="AG80" s="12">
        <v>136.29589258910798</v>
      </c>
      <c r="AH80" s="12">
        <v>136.29703325289523</v>
      </c>
      <c r="AI80" s="12">
        <v>135.92770700462947</v>
      </c>
      <c r="AJ80" s="12">
        <v>136.76017330568396</v>
      </c>
      <c r="AK80" s="12">
        <v>136.99521430395424</v>
      </c>
      <c r="AL80" s="12">
        <v>136.7052914046802</v>
      </c>
      <c r="AM80" s="12">
        <v>137.3120928836928</v>
      </c>
      <c r="AN80" s="12">
        <v>139.89585985465186</v>
      </c>
      <c r="AO80" s="12">
        <v>140.04253847078189</v>
      </c>
      <c r="AP80" s="12">
        <v>140.04253847078189</v>
      </c>
      <c r="AQ80" s="12">
        <v>140.04253847078189</v>
      </c>
      <c r="AR80" s="12">
        <v>140.04253847078189</v>
      </c>
      <c r="AS80" s="12">
        <v>140.65557371170246</v>
      </c>
      <c r="AT80" s="12">
        <v>141.69929841781087</v>
      </c>
      <c r="AU80" s="12">
        <v>144.92297924493911</v>
      </c>
      <c r="AV80" s="12">
        <v>144.11801509563801</v>
      </c>
      <c r="AW80" s="12">
        <v>145.1269829373478</v>
      </c>
      <c r="AX80" s="12">
        <v>144.85717395670201</v>
      </c>
      <c r="AY80" s="12">
        <v>144.85717395670201</v>
      </c>
      <c r="AZ80" s="12">
        <v>148.41714324540979</v>
      </c>
      <c r="BA80" s="12">
        <v>149.70672963562967</v>
      </c>
      <c r="BB80" s="12">
        <v>149.52083050805675</v>
      </c>
      <c r="BC80" s="12">
        <v>149.35731446225054</v>
      </c>
      <c r="BD80" s="12">
        <v>150.22668951843048</v>
      </c>
      <c r="BE80" s="12">
        <v>150.67187307970832</v>
      </c>
      <c r="BF80" s="137">
        <f t="shared" si="1"/>
        <v>7.1211535410149907</v>
      </c>
      <c r="BG80" s="137"/>
    </row>
    <row r="81" spans="1:59" x14ac:dyDescent="0.25">
      <c r="A81" s="6" t="s">
        <v>140</v>
      </c>
      <c r="B81" s="9" t="s">
        <v>141</v>
      </c>
      <c r="C81" s="37">
        <v>0.4650450802983056</v>
      </c>
      <c r="D81" s="72">
        <v>119.81067038770441</v>
      </c>
      <c r="E81" s="12">
        <v>119.81067038770441</v>
      </c>
      <c r="F81" s="72">
        <v>119.81067038770441</v>
      </c>
      <c r="G81" s="12">
        <v>119.8913674919368</v>
      </c>
      <c r="H81" s="72">
        <v>119.80897416518938</v>
      </c>
      <c r="I81" s="12">
        <v>119.80897416518938</v>
      </c>
      <c r="J81" s="72">
        <v>118.9060108126976</v>
      </c>
      <c r="K81" s="12">
        <v>118.9060108126976</v>
      </c>
      <c r="L81" s="72">
        <v>118.9060108126976</v>
      </c>
      <c r="M81" s="12">
        <v>118.84973556315896</v>
      </c>
      <c r="N81" s="72">
        <v>118.84973556315896</v>
      </c>
      <c r="O81" s="12">
        <v>118.84973556315896</v>
      </c>
      <c r="P81" s="12">
        <v>118.84973556315896</v>
      </c>
      <c r="Q81" s="12">
        <v>118.84973556315896</v>
      </c>
      <c r="R81" s="12">
        <v>119.1878119453677</v>
      </c>
      <c r="S81" s="12">
        <v>119.1878119453677</v>
      </c>
      <c r="T81" s="12">
        <v>119.1878119453677</v>
      </c>
      <c r="U81" s="12">
        <v>119.1878119453677</v>
      </c>
      <c r="V81" s="12">
        <v>119.1878119453677</v>
      </c>
      <c r="W81" s="12">
        <v>119.1878119453677</v>
      </c>
      <c r="X81" s="12">
        <v>119.1878119453677</v>
      </c>
      <c r="Y81" s="12">
        <v>119.12426186733111</v>
      </c>
      <c r="Z81" s="12">
        <v>119.12426186733111</v>
      </c>
      <c r="AA81" s="12">
        <v>119.12426186733111</v>
      </c>
      <c r="AB81" s="12">
        <v>118.90859906098403</v>
      </c>
      <c r="AC81" s="12">
        <v>118.54320091281154</v>
      </c>
      <c r="AD81" s="12">
        <v>118.54320091281154</v>
      </c>
      <c r="AE81" s="12">
        <v>118.54320091281154</v>
      </c>
      <c r="AF81" s="12">
        <v>118.62837639853952</v>
      </c>
      <c r="AG81" s="12">
        <v>118.44165363729277</v>
      </c>
      <c r="AH81" s="12">
        <v>118.44165363729277</v>
      </c>
      <c r="AI81" s="12">
        <v>118.44165363729277</v>
      </c>
      <c r="AJ81" s="12">
        <v>118.44165363729277</v>
      </c>
      <c r="AK81" s="12">
        <v>118.68796291515697</v>
      </c>
      <c r="AL81" s="12">
        <v>118.68796291515697</v>
      </c>
      <c r="AM81" s="12">
        <v>118.68796291515697</v>
      </c>
      <c r="AN81" s="12">
        <v>118.91781192869684</v>
      </c>
      <c r="AO81" s="12">
        <v>118.91781192869684</v>
      </c>
      <c r="AP81" s="12">
        <v>118.91781192869684</v>
      </c>
      <c r="AQ81" s="12">
        <v>117.95954087694824</v>
      </c>
      <c r="AR81" s="12">
        <v>117.95954087694824</v>
      </c>
      <c r="AS81" s="12">
        <v>117.95954087694824</v>
      </c>
      <c r="AT81" s="12">
        <v>117.95954087694824</v>
      </c>
      <c r="AU81" s="12">
        <v>117.95954087694824</v>
      </c>
      <c r="AV81" s="12">
        <v>118.18851549435875</v>
      </c>
      <c r="AW81" s="12">
        <v>126.88562033929765</v>
      </c>
      <c r="AX81" s="12">
        <v>126.88562033929765</v>
      </c>
      <c r="AY81" s="12">
        <v>126.88562033929765</v>
      </c>
      <c r="AZ81" s="12">
        <v>125.33004473743077</v>
      </c>
      <c r="BA81" s="12">
        <v>125.33004473743077</v>
      </c>
      <c r="BB81" s="12">
        <v>125.79198499867617</v>
      </c>
      <c r="BC81" s="12">
        <v>126.28753724860562</v>
      </c>
      <c r="BD81" s="12">
        <v>126.28753724860562</v>
      </c>
      <c r="BE81" s="12">
        <v>126.28753724860562</v>
      </c>
      <c r="BF81" s="137">
        <f t="shared" si="1"/>
        <v>7.0600447490253231</v>
      </c>
      <c r="BG81" s="137"/>
    </row>
    <row r="82" spans="1:59" x14ac:dyDescent="0.25">
      <c r="A82" s="20" t="s">
        <v>142</v>
      </c>
      <c r="B82" s="71" t="s">
        <v>143</v>
      </c>
      <c r="C82" s="89">
        <v>4.8465060007749763</v>
      </c>
      <c r="D82" s="48">
        <v>129.64281506323488</v>
      </c>
      <c r="E82" s="19">
        <v>129.33078174609813</v>
      </c>
      <c r="F82" s="19">
        <v>130.40753909716128</v>
      </c>
      <c r="G82" s="19">
        <v>129.49031692995439</v>
      </c>
      <c r="H82" s="19">
        <v>129.35564540314769</v>
      </c>
      <c r="I82" s="19">
        <v>128.78818329674874</v>
      </c>
      <c r="J82" s="19">
        <v>129.06246671079327</v>
      </c>
      <c r="K82" s="19">
        <v>129.0789709012036</v>
      </c>
      <c r="L82" s="19">
        <v>128.90171819669578</v>
      </c>
      <c r="M82" s="19">
        <v>132.25199538835756</v>
      </c>
      <c r="N82" s="19">
        <v>132.22845262338498</v>
      </c>
      <c r="O82" s="19">
        <v>132.52859328925882</v>
      </c>
      <c r="P82" s="19">
        <v>132.77359987053359</v>
      </c>
      <c r="Q82" s="19">
        <v>132.53306007653759</v>
      </c>
      <c r="R82" s="19">
        <v>133.19674932925162</v>
      </c>
      <c r="S82" s="19">
        <v>133.88505811557218</v>
      </c>
      <c r="T82" s="19">
        <v>132.6471291325951</v>
      </c>
      <c r="U82" s="19">
        <v>133.11526168781552</v>
      </c>
      <c r="V82" s="19">
        <v>132.79713742332845</v>
      </c>
      <c r="W82" s="19">
        <v>133.03150876682707</v>
      </c>
      <c r="X82" s="19">
        <v>132.2981565615097</v>
      </c>
      <c r="Y82" s="19">
        <v>141.12344043873645</v>
      </c>
      <c r="Z82" s="19">
        <v>140.7729236218303</v>
      </c>
      <c r="AA82" s="19">
        <v>140.92747533509043</v>
      </c>
      <c r="AB82" s="19">
        <v>141.6629020765794</v>
      </c>
      <c r="AC82" s="19">
        <v>141.76066314442207</v>
      </c>
      <c r="AD82" s="19">
        <v>142.4439088191337</v>
      </c>
      <c r="AE82" s="19">
        <v>142.5197900574486</v>
      </c>
      <c r="AF82" s="19">
        <v>141.76599502743957</v>
      </c>
      <c r="AG82" s="19">
        <v>141.67316083430433</v>
      </c>
      <c r="AH82" s="19">
        <v>142.42836881282764</v>
      </c>
      <c r="AI82" s="19">
        <v>140.80973504339036</v>
      </c>
      <c r="AJ82" s="19">
        <v>140.06904307207054</v>
      </c>
      <c r="AK82" s="19">
        <v>145.89211556428549</v>
      </c>
      <c r="AL82" s="19">
        <v>145.75693901403037</v>
      </c>
      <c r="AM82" s="19">
        <v>145.54126257916852</v>
      </c>
      <c r="AN82" s="19">
        <v>146.21109593414815</v>
      </c>
      <c r="AO82" s="19">
        <v>146.81639636499725</v>
      </c>
      <c r="AP82" s="19">
        <v>147.03155772128636</v>
      </c>
      <c r="AQ82" s="19">
        <v>147.29651992045549</v>
      </c>
      <c r="AR82" s="19">
        <v>146.31757827593469</v>
      </c>
      <c r="AS82" s="19">
        <v>145.2772890638353</v>
      </c>
      <c r="AT82" s="19">
        <v>145.76133677648298</v>
      </c>
      <c r="AU82" s="19">
        <v>145.7969989337636</v>
      </c>
      <c r="AV82" s="19">
        <v>145.58348921730894</v>
      </c>
      <c r="AW82" s="19">
        <v>145.74882924719194</v>
      </c>
      <c r="AX82" s="19">
        <v>146.81919609441147</v>
      </c>
      <c r="AY82" s="19">
        <v>146.59494026318322</v>
      </c>
      <c r="AZ82" s="19">
        <v>146.09712280593959</v>
      </c>
      <c r="BA82" s="19">
        <v>146.67596390639218</v>
      </c>
      <c r="BB82" s="19">
        <v>145.69192639760894</v>
      </c>
      <c r="BC82" s="19">
        <v>148.3989552787514</v>
      </c>
      <c r="BD82" s="19">
        <v>148.7105820834305</v>
      </c>
      <c r="BE82" s="19">
        <v>149.72940716063292</v>
      </c>
      <c r="BF82" s="137">
        <f t="shared" si="1"/>
        <v>3.0645657869079201</v>
      </c>
      <c r="BG82" s="137"/>
    </row>
    <row r="83" spans="1:59" x14ac:dyDescent="0.25">
      <c r="A83" s="6" t="s">
        <v>144</v>
      </c>
      <c r="B83" s="9" t="s">
        <v>145</v>
      </c>
      <c r="C83" s="45">
        <v>1.4313327383553527</v>
      </c>
      <c r="D83" s="12">
        <v>130.15077766040676</v>
      </c>
      <c r="E83" s="12">
        <v>129.29949568185066</v>
      </c>
      <c r="F83" s="12">
        <v>132.92301981016422</v>
      </c>
      <c r="G83" s="12">
        <v>128.65726236726019</v>
      </c>
      <c r="H83" s="12">
        <v>130.42986054659698</v>
      </c>
      <c r="I83" s="12">
        <v>128.98158489480429</v>
      </c>
      <c r="J83" s="12">
        <v>129.77954693901791</v>
      </c>
      <c r="K83" s="12">
        <v>129.83543028166645</v>
      </c>
      <c r="L83" s="12">
        <v>130.07557556801046</v>
      </c>
      <c r="M83" s="12">
        <v>133.38167314360393</v>
      </c>
      <c r="N83" s="12">
        <v>132.3287185559771</v>
      </c>
      <c r="O83" s="12">
        <v>133.1850774803566</v>
      </c>
      <c r="P83" s="12">
        <v>133.50291011734134</v>
      </c>
      <c r="Q83" s="12">
        <v>132.21176462904478</v>
      </c>
      <c r="R83" s="12">
        <v>133.6081384382459</v>
      </c>
      <c r="S83" s="12">
        <v>135.74895270366159</v>
      </c>
      <c r="T83" s="12">
        <v>132.94856101087825</v>
      </c>
      <c r="U83" s="12">
        <v>134.4335599006846</v>
      </c>
      <c r="V83" s="12">
        <v>133.75927366700481</v>
      </c>
      <c r="W83" s="12">
        <v>133.94638381605216</v>
      </c>
      <c r="X83" s="12">
        <v>132.47301761479679</v>
      </c>
      <c r="Y83" s="12">
        <v>135.77300700665506</v>
      </c>
      <c r="Z83" s="12">
        <v>134.78796035254135</v>
      </c>
      <c r="AA83" s="12">
        <v>135.93059960328665</v>
      </c>
      <c r="AB83" s="12">
        <v>138.11731794930196</v>
      </c>
      <c r="AC83" s="12">
        <v>136.64065429485134</v>
      </c>
      <c r="AD83" s="12">
        <v>138.82608507212191</v>
      </c>
      <c r="AE83" s="12">
        <v>138.71381824523638</v>
      </c>
      <c r="AF83" s="12">
        <v>140.48072092447009</v>
      </c>
      <c r="AG83" s="12">
        <v>140.29165192319246</v>
      </c>
      <c r="AH83" s="12">
        <v>142.24517570327419</v>
      </c>
      <c r="AI83" s="12">
        <v>137.94165832172709</v>
      </c>
      <c r="AJ83" s="12">
        <v>136.98828334556444</v>
      </c>
      <c r="AK83" s="12">
        <v>137.73041359846934</v>
      </c>
      <c r="AL83" s="12">
        <v>137.85510713061055</v>
      </c>
      <c r="AM83" s="12">
        <v>137.22157917277352</v>
      </c>
      <c r="AN83" s="12">
        <v>138.92366245870133</v>
      </c>
      <c r="AO83" s="12">
        <v>141.01252088300683</v>
      </c>
      <c r="AP83" s="12">
        <v>142.19863331313084</v>
      </c>
      <c r="AQ83" s="12">
        <v>143.15891743242696</v>
      </c>
      <c r="AR83" s="12">
        <v>141.32197459624996</v>
      </c>
      <c r="AS83" s="12">
        <v>138.28448884377684</v>
      </c>
      <c r="AT83" s="12">
        <v>139.9089579386096</v>
      </c>
      <c r="AU83" s="12">
        <v>139.8814854109157</v>
      </c>
      <c r="AV83" s="12">
        <v>139.1372788964168</v>
      </c>
      <c r="AW83" s="12">
        <v>140.99666646678725</v>
      </c>
      <c r="AX83" s="12">
        <v>144.80188994941508</v>
      </c>
      <c r="AY83" s="12">
        <v>144.04255761345146</v>
      </c>
      <c r="AZ83" s="12">
        <v>143.48231075442652</v>
      </c>
      <c r="BA83" s="12">
        <v>147.14983417556368</v>
      </c>
      <c r="BB83" s="12">
        <v>143.09392311298097</v>
      </c>
      <c r="BC83" s="12">
        <v>144.52525502436168</v>
      </c>
      <c r="BD83" s="12">
        <v>145.15567738768999</v>
      </c>
      <c r="BE83" s="12">
        <v>148.4443797958607</v>
      </c>
      <c r="BF83" s="137">
        <f t="shared" si="1"/>
        <v>7.3470936885493501</v>
      </c>
      <c r="BG83" s="137"/>
    </row>
    <row r="84" spans="1:59" x14ac:dyDescent="0.25">
      <c r="A84" s="6" t="s">
        <v>146</v>
      </c>
      <c r="B84" s="9" t="s">
        <v>147</v>
      </c>
      <c r="C84" s="37">
        <v>1.0893628343179884</v>
      </c>
      <c r="D84" s="12">
        <v>126.70521984916843</v>
      </c>
      <c r="E84" s="12">
        <v>126.43551762580441</v>
      </c>
      <c r="F84" s="12">
        <v>126.46493137962536</v>
      </c>
      <c r="G84" s="12">
        <v>127.98912101800146</v>
      </c>
      <c r="H84" s="12">
        <v>125.0609284375807</v>
      </c>
      <c r="I84" s="12">
        <v>124.43924011853231</v>
      </c>
      <c r="J84" s="12">
        <v>124.61105341005975</v>
      </c>
      <c r="K84" s="12">
        <v>124.61105341005975</v>
      </c>
      <c r="L84" s="12">
        <v>123.50693633495359</v>
      </c>
      <c r="M84" s="12">
        <v>124.72646361331121</v>
      </c>
      <c r="N84" s="12">
        <v>126.00521865953907</v>
      </c>
      <c r="O84" s="12">
        <v>126.21534054618336</v>
      </c>
      <c r="P84" s="12">
        <v>126.88775343256751</v>
      </c>
      <c r="Q84" s="12">
        <v>127.51406565000158</v>
      </c>
      <c r="R84" s="12">
        <v>128.63205715794507</v>
      </c>
      <c r="S84" s="12">
        <v>128.88144616765112</v>
      </c>
      <c r="T84" s="12">
        <v>127.05346207300434</v>
      </c>
      <c r="U84" s="12">
        <v>127.18498823317705</v>
      </c>
      <c r="V84" s="12">
        <v>126.65562999056594</v>
      </c>
      <c r="W84" s="12">
        <v>127.45248592627389</v>
      </c>
      <c r="X84" s="12">
        <v>126.12573001100149</v>
      </c>
      <c r="Y84" s="12">
        <v>127.83561021220639</v>
      </c>
      <c r="Z84" s="12">
        <v>127.57030311380315</v>
      </c>
      <c r="AA84" s="12">
        <v>126.75656031475555</v>
      </c>
      <c r="AB84" s="12">
        <v>127.15525994343784</v>
      </c>
      <c r="AC84" s="12">
        <v>129.53040672886684</v>
      </c>
      <c r="AD84" s="12">
        <v>129.69864786745075</v>
      </c>
      <c r="AE84" s="12">
        <v>130.18374800575572</v>
      </c>
      <c r="AF84" s="12">
        <v>124.50859773276288</v>
      </c>
      <c r="AG84" s="12">
        <v>124.3440053516738</v>
      </c>
      <c r="AH84" s="12">
        <v>125.13710883468414</v>
      </c>
      <c r="AI84" s="12">
        <v>123.59037628124634</v>
      </c>
      <c r="AJ84" s="12">
        <v>121.54774071638394</v>
      </c>
      <c r="AK84" s="12">
        <v>123.27827938906336</v>
      </c>
      <c r="AL84" s="12">
        <v>122.5451519937772</v>
      </c>
      <c r="AM84" s="12">
        <v>122.41802462656285</v>
      </c>
      <c r="AN84" s="12">
        <v>123.16167386660615</v>
      </c>
      <c r="AO84" s="12">
        <v>123.11002966107276</v>
      </c>
      <c r="AP84" s="12">
        <v>122.50881514595966</v>
      </c>
      <c r="AQ84" s="12">
        <v>122.42588115282767</v>
      </c>
      <c r="AR84" s="12">
        <v>120.48422308626139</v>
      </c>
      <c r="AS84" s="12">
        <v>119.84704776935875</v>
      </c>
      <c r="AT84" s="12">
        <v>119.8661271297637</v>
      </c>
      <c r="AU84" s="12">
        <v>120.06088243155222</v>
      </c>
      <c r="AV84" s="12">
        <v>120.08881713367316</v>
      </c>
      <c r="AW84" s="12">
        <v>122.56444589136997</v>
      </c>
      <c r="AX84" s="12">
        <v>122.56444589136997</v>
      </c>
      <c r="AY84" s="12">
        <v>122.56444589136997</v>
      </c>
      <c r="AZ84" s="12">
        <v>121.08580574302397</v>
      </c>
      <c r="BA84" s="12">
        <v>118.84221031501376</v>
      </c>
      <c r="BB84" s="12">
        <v>119.79342194421849</v>
      </c>
      <c r="BC84" s="12">
        <v>120.26885546854858</v>
      </c>
      <c r="BD84" s="12">
        <v>120.82694042619917</v>
      </c>
      <c r="BE84" s="12">
        <v>121.03854524657389</v>
      </c>
      <c r="BF84" s="137">
        <f t="shared" si="1"/>
        <v>0.99418175031573242</v>
      </c>
      <c r="BG84" s="137"/>
    </row>
    <row r="85" spans="1:59" x14ac:dyDescent="0.25">
      <c r="A85" s="10">
        <v>12.4</v>
      </c>
      <c r="B85" s="9" t="s">
        <v>148</v>
      </c>
      <c r="C85" s="37">
        <v>0.36589050708507698</v>
      </c>
      <c r="D85" s="12">
        <v>120.58055541504244</v>
      </c>
      <c r="E85" s="12">
        <v>120.58055541504244</v>
      </c>
      <c r="F85" s="12">
        <v>120.58055541504244</v>
      </c>
      <c r="G85" s="12">
        <v>120.58055541504244</v>
      </c>
      <c r="H85" s="12">
        <v>120.58055541504244</v>
      </c>
      <c r="I85" s="12">
        <v>120.58055541504244</v>
      </c>
      <c r="J85" s="12">
        <v>120.58055541504244</v>
      </c>
      <c r="K85" s="12">
        <v>120.58055541504244</v>
      </c>
      <c r="L85" s="12">
        <v>120.58055541504244</v>
      </c>
      <c r="M85" s="12">
        <v>117.4257672289379</v>
      </c>
      <c r="N85" s="12">
        <v>117.4257672289379</v>
      </c>
      <c r="O85" s="12">
        <v>117.4257672289379</v>
      </c>
      <c r="P85" s="12">
        <v>117.4257672289379</v>
      </c>
      <c r="Q85" s="12">
        <v>117.4257672289379</v>
      </c>
      <c r="R85" s="12">
        <v>117.4257672289379</v>
      </c>
      <c r="S85" s="12">
        <v>117.4257672289379</v>
      </c>
      <c r="T85" s="12">
        <v>117.4257672289379</v>
      </c>
      <c r="U85" s="12">
        <v>117.4257672289379</v>
      </c>
      <c r="V85" s="12">
        <v>117.4257672289379</v>
      </c>
      <c r="W85" s="12">
        <v>117.4257672289379</v>
      </c>
      <c r="X85" s="12">
        <v>117.4257672289379</v>
      </c>
      <c r="Y85" s="12">
        <v>112.888691386967</v>
      </c>
      <c r="Z85" s="12">
        <v>112.88913786210153</v>
      </c>
      <c r="AA85" s="12">
        <v>112.88913786210153</v>
      </c>
      <c r="AB85" s="12">
        <v>112.88913786210153</v>
      </c>
      <c r="AC85" s="12">
        <v>112.88913786210153</v>
      </c>
      <c r="AD85" s="12">
        <v>112.88913786210153</v>
      </c>
      <c r="AE85" s="12">
        <v>112.88913786210153</v>
      </c>
      <c r="AF85" s="12">
        <v>112.88913786210153</v>
      </c>
      <c r="AG85" s="12">
        <v>112.88913786210153</v>
      </c>
      <c r="AH85" s="12">
        <v>112.88913786210153</v>
      </c>
      <c r="AI85" s="12">
        <v>112.88913786210153</v>
      </c>
      <c r="AJ85" s="12">
        <v>112.88913786210153</v>
      </c>
      <c r="AK85" s="12">
        <v>113.17850628243855</v>
      </c>
      <c r="AL85" s="12">
        <v>113.17850628243855</v>
      </c>
      <c r="AM85" s="12">
        <v>113.17850628243855</v>
      </c>
      <c r="AN85" s="12">
        <v>113.17850628243855</v>
      </c>
      <c r="AO85" s="12">
        <v>113.17850628243855</v>
      </c>
      <c r="AP85" s="12">
        <v>113.17850628243855</v>
      </c>
      <c r="AQ85" s="12">
        <v>113.17850628243855</v>
      </c>
      <c r="AR85" s="12">
        <v>113.17850628243855</v>
      </c>
      <c r="AS85" s="12">
        <v>113.17850628243855</v>
      </c>
      <c r="AT85" s="12">
        <v>113.17850628243855</v>
      </c>
      <c r="AU85" s="12">
        <v>113.17850628243855</v>
      </c>
      <c r="AV85" s="12">
        <v>113.17850628243855</v>
      </c>
      <c r="AW85" s="12">
        <v>118.93630874378547</v>
      </c>
      <c r="AX85" s="12">
        <v>118.93630874378547</v>
      </c>
      <c r="AY85" s="12">
        <v>118.93630874378547</v>
      </c>
      <c r="AZ85" s="12">
        <v>118.93630874378547</v>
      </c>
      <c r="BA85" s="12">
        <v>118.93630874378547</v>
      </c>
      <c r="BB85" s="12">
        <v>118.93630874378547</v>
      </c>
      <c r="BC85" s="12">
        <v>118.93630874378547</v>
      </c>
      <c r="BD85" s="12">
        <v>118.93630874378547</v>
      </c>
      <c r="BE85" s="12">
        <v>118.93630874378547</v>
      </c>
      <c r="BF85" s="137">
        <f t="shared" si="1"/>
        <v>5.0873638913189438</v>
      </c>
      <c r="BG85" s="137"/>
    </row>
    <row r="86" spans="1:59" x14ac:dyDescent="0.25">
      <c r="A86" s="6" t="s">
        <v>149</v>
      </c>
      <c r="B86" s="9" t="s">
        <v>150</v>
      </c>
      <c r="C86" s="37">
        <v>0.70232691538641601</v>
      </c>
      <c r="D86" s="12">
        <v>156.954804060664</v>
      </c>
      <c r="E86" s="12">
        <v>156.954804060664</v>
      </c>
      <c r="F86" s="12">
        <v>156.954804060664</v>
      </c>
      <c r="G86" s="12">
        <v>156.954804060664</v>
      </c>
      <c r="H86" s="12">
        <v>156.954804060664</v>
      </c>
      <c r="I86" s="12">
        <v>156.954804060664</v>
      </c>
      <c r="J86" s="12">
        <v>156.954804060664</v>
      </c>
      <c r="K86" s="12">
        <v>156.954804060664</v>
      </c>
      <c r="L86" s="12">
        <v>156.954804060664</v>
      </c>
      <c r="M86" s="12">
        <v>168.10293077954003</v>
      </c>
      <c r="N86" s="12">
        <v>168.10293077954003</v>
      </c>
      <c r="O86" s="12">
        <v>168.10293077954003</v>
      </c>
      <c r="P86" s="12">
        <v>168.10293077954003</v>
      </c>
      <c r="Q86" s="12">
        <v>168.10293077954003</v>
      </c>
      <c r="R86" s="12">
        <v>168.10293077954003</v>
      </c>
      <c r="S86" s="12">
        <v>168.10293077954003</v>
      </c>
      <c r="T86" s="12">
        <v>168.10293077954003</v>
      </c>
      <c r="U86" s="12">
        <v>168.10293077954003</v>
      </c>
      <c r="V86" s="12">
        <v>168.10293077954003</v>
      </c>
      <c r="W86" s="12">
        <v>168.10293077954003</v>
      </c>
      <c r="X86" s="12">
        <v>168.10293077954003</v>
      </c>
      <c r="Y86" s="12">
        <v>186.09351681473976</v>
      </c>
      <c r="Z86" s="12">
        <v>186.09351681473976</v>
      </c>
      <c r="AA86" s="12">
        <v>186.09351681473976</v>
      </c>
      <c r="AB86" s="12">
        <v>186.09351681473976</v>
      </c>
      <c r="AC86" s="12">
        <v>186.09351681473976</v>
      </c>
      <c r="AD86" s="12">
        <v>186.09351681473976</v>
      </c>
      <c r="AE86" s="12">
        <v>186.09351681473976</v>
      </c>
      <c r="AF86" s="12">
        <v>186.09351681473976</v>
      </c>
      <c r="AG86" s="12">
        <v>186.09351681473976</v>
      </c>
      <c r="AH86" s="12">
        <v>186.09351681473976</v>
      </c>
      <c r="AI86" s="12">
        <v>186.09351681473976</v>
      </c>
      <c r="AJ86" s="12">
        <v>186.09351681473976</v>
      </c>
      <c r="AK86" s="12">
        <v>236.68275038545966</v>
      </c>
      <c r="AL86" s="12">
        <v>236.68275038545966</v>
      </c>
      <c r="AM86" s="12">
        <v>236.68275038545966</v>
      </c>
      <c r="AN86" s="12">
        <v>236.68275038545966</v>
      </c>
      <c r="AO86" s="12">
        <v>236.68275038545966</v>
      </c>
      <c r="AP86" s="12">
        <v>236.68275038545966</v>
      </c>
      <c r="AQ86" s="12">
        <v>236.68275038545966</v>
      </c>
      <c r="AR86" s="12">
        <v>236.68275038545966</v>
      </c>
      <c r="AS86" s="12">
        <v>236.68275038545966</v>
      </c>
      <c r="AT86" s="12">
        <v>236.68275038545966</v>
      </c>
      <c r="AU86" s="12">
        <v>236.68275038545966</v>
      </c>
      <c r="AV86" s="12">
        <v>236.68275038545966</v>
      </c>
      <c r="AW86" s="12">
        <v>236.68275038545966</v>
      </c>
      <c r="AX86" s="12">
        <v>236.68275038545966</v>
      </c>
      <c r="AY86" s="12">
        <v>236.68275038545966</v>
      </c>
      <c r="AZ86" s="12">
        <v>236.68275038545966</v>
      </c>
      <c r="BA86" s="12">
        <v>236.68275038545966</v>
      </c>
      <c r="BB86" s="12">
        <v>236.68275038545966</v>
      </c>
      <c r="BC86" s="12">
        <v>251.70851637808997</v>
      </c>
      <c r="BD86" s="12">
        <v>251.70851637808997</v>
      </c>
      <c r="BE86" s="12">
        <v>251.70851637808997</v>
      </c>
      <c r="BF86" s="137">
        <f t="shared" si="1"/>
        <v>6.3484837691633516</v>
      </c>
      <c r="BG86" s="137"/>
    </row>
    <row r="87" spans="1:59" x14ac:dyDescent="0.25">
      <c r="A87" s="11" t="s">
        <v>151</v>
      </c>
      <c r="B87" s="109" t="s">
        <v>152</v>
      </c>
      <c r="C87" s="40">
        <v>1.2575930056301421</v>
      </c>
      <c r="D87" s="13">
        <v>118.99302089741475</v>
      </c>
      <c r="E87" s="13">
        <v>118.99302089741475</v>
      </c>
      <c r="F87" s="13">
        <v>118.99302089741475</v>
      </c>
      <c r="G87" s="13">
        <v>118.99302089741475</v>
      </c>
      <c r="H87" s="13">
        <v>118.99302089741475</v>
      </c>
      <c r="I87" s="13">
        <v>118.99302089741475</v>
      </c>
      <c r="J87" s="13">
        <v>118.99302089741475</v>
      </c>
      <c r="K87" s="13">
        <v>118.99302089741475</v>
      </c>
      <c r="L87" s="13">
        <v>118.99302089741475</v>
      </c>
      <c r="M87" s="13">
        <v>121.77705572243735</v>
      </c>
      <c r="N87" s="13">
        <v>121.77705572243735</v>
      </c>
      <c r="O87" s="13">
        <v>121.77705572243735</v>
      </c>
      <c r="P87" s="13">
        <v>121.77705572243735</v>
      </c>
      <c r="Q87" s="13">
        <v>121.77705572243735</v>
      </c>
      <c r="R87" s="13">
        <v>121.77705572243735</v>
      </c>
      <c r="S87" s="13">
        <v>121.77705572243735</v>
      </c>
      <c r="T87" s="13">
        <v>121.77705572243735</v>
      </c>
      <c r="U87" s="13">
        <v>121.77705572243735</v>
      </c>
      <c r="V87" s="13">
        <v>121.77705572243735</v>
      </c>
      <c r="W87" s="13">
        <v>121.77705572243735</v>
      </c>
      <c r="X87" s="13">
        <v>121.77705572243735</v>
      </c>
      <c r="Y87" s="13">
        <v>141.8237071795798</v>
      </c>
      <c r="Z87" s="13">
        <v>141.8237071795798</v>
      </c>
      <c r="AA87" s="13">
        <v>141.8237071795798</v>
      </c>
      <c r="AB87" s="13">
        <v>141.8237071795798</v>
      </c>
      <c r="AC87" s="13">
        <v>141.8237071795798</v>
      </c>
      <c r="AD87" s="13">
        <v>141.8237071795798</v>
      </c>
      <c r="AE87" s="13">
        <v>141.8237071795798</v>
      </c>
      <c r="AF87" s="13">
        <v>141.8237071795798</v>
      </c>
      <c r="AG87" s="13">
        <v>141.8237071795798</v>
      </c>
      <c r="AH87" s="13">
        <v>141.8237071795798</v>
      </c>
      <c r="AI87" s="13">
        <v>141.8237071795798</v>
      </c>
      <c r="AJ87" s="13">
        <v>141.8237071795798</v>
      </c>
      <c r="AK87" s="13">
        <v>133.5842198882585</v>
      </c>
      <c r="AL87" s="13">
        <v>133.55641267289636</v>
      </c>
      <c r="AM87" s="13">
        <v>133.55641267289636</v>
      </c>
      <c r="AN87" s="13">
        <v>133.55641267289636</v>
      </c>
      <c r="AO87" s="13">
        <v>133.55641267289636</v>
      </c>
      <c r="AP87" s="13">
        <v>133.55641267289636</v>
      </c>
      <c r="AQ87" s="13">
        <v>133.55641267289636</v>
      </c>
      <c r="AR87" s="13">
        <v>133.55641267289636</v>
      </c>
      <c r="AS87" s="13">
        <v>133.55641267289636</v>
      </c>
      <c r="AT87" s="13">
        <v>133.55641267289636</v>
      </c>
      <c r="AU87" s="13">
        <v>133.55641267289636</v>
      </c>
      <c r="AV87" s="13">
        <v>133.55641267289636</v>
      </c>
      <c r="AW87" s="13">
        <v>128.2576681280278</v>
      </c>
      <c r="AX87" s="13">
        <v>128.05171787368937</v>
      </c>
      <c r="AY87" s="13">
        <v>128.05171787368937</v>
      </c>
      <c r="AZ87" s="13">
        <v>128.05171787368937</v>
      </c>
      <c r="BA87" s="13">
        <v>128.05171787368937</v>
      </c>
      <c r="BB87" s="13">
        <v>128.05171787368937</v>
      </c>
      <c r="BC87" s="13">
        <v>128.05171787368937</v>
      </c>
      <c r="BD87" s="13">
        <v>128.05171787368937</v>
      </c>
      <c r="BE87" s="13">
        <v>128.05171787368937</v>
      </c>
      <c r="BF87" s="137">
        <f t="shared" si="1"/>
        <v>-4.1216252286507427</v>
      </c>
      <c r="BG87" s="137"/>
    </row>
    <row r="88" spans="1:59" x14ac:dyDescent="0.25">
      <c r="A88" s="29"/>
      <c r="B88" s="114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137" t="e">
        <f t="shared" si="1"/>
        <v>#DIV/0!</v>
      </c>
      <c r="BG88" s="137"/>
    </row>
    <row r="89" spans="1:59" x14ac:dyDescent="0.25">
      <c r="A89" s="14" t="str">
        <f>A11</f>
        <v xml:space="preserve"> 01.</v>
      </c>
      <c r="B89" s="115" t="str">
        <f>B11</f>
        <v xml:space="preserve">FOOD AND NON-ALCOHOLIC BEVERAGES </v>
      </c>
      <c r="C89" s="43">
        <v>20.449025031365913</v>
      </c>
      <c r="D89" s="12">
        <v>137.58753358063183</v>
      </c>
      <c r="E89" s="12">
        <v>139.38154532024913</v>
      </c>
      <c r="F89" s="12">
        <v>138.95106534160288</v>
      </c>
      <c r="G89" s="12">
        <v>138.82868808245945</v>
      </c>
      <c r="H89" s="12">
        <v>138.31960882169878</v>
      </c>
      <c r="I89" s="12">
        <v>138.82883997340534</v>
      </c>
      <c r="J89" s="12">
        <v>139.28555885407442</v>
      </c>
      <c r="K89" s="12">
        <v>141.77974225155404</v>
      </c>
      <c r="L89" s="12">
        <v>141.6020534971835</v>
      </c>
      <c r="M89" s="12">
        <v>144.21225761359716</v>
      </c>
      <c r="N89" s="12">
        <v>145.2948881365009</v>
      </c>
      <c r="O89" s="12">
        <v>144.93260110420465</v>
      </c>
      <c r="P89" s="12">
        <v>144.09475375225028</v>
      </c>
      <c r="Q89" s="12">
        <v>144.15029764173482</v>
      </c>
      <c r="R89" s="12">
        <v>144.17741662326355</v>
      </c>
      <c r="S89" s="12">
        <v>143.35212298833889</v>
      </c>
      <c r="T89" s="12">
        <v>144.4215928245612</v>
      </c>
      <c r="U89" s="12">
        <v>144.99973605740215</v>
      </c>
      <c r="V89" s="12">
        <v>144.82316341704711</v>
      </c>
      <c r="W89" s="12">
        <v>146.46832103677653</v>
      </c>
      <c r="X89" s="12">
        <v>145.18276406856174</v>
      </c>
      <c r="Y89" s="12">
        <v>149.39379966904607</v>
      </c>
      <c r="Z89" s="12">
        <v>150.34630072040011</v>
      </c>
      <c r="AA89" s="12">
        <v>149.99708461671631</v>
      </c>
      <c r="AB89" s="12">
        <v>151.84229218430104</v>
      </c>
      <c r="AC89" s="12">
        <v>151.20958664519034</v>
      </c>
      <c r="AD89" s="12">
        <v>150.88079668501061</v>
      </c>
      <c r="AE89" s="12">
        <v>152.74643869457657</v>
      </c>
      <c r="AF89" s="12">
        <v>155.27863248321523</v>
      </c>
      <c r="AG89" s="12">
        <v>155.89797161526994</v>
      </c>
      <c r="AH89" s="12">
        <v>157.09006124099824</v>
      </c>
      <c r="AI89" s="12">
        <v>156.24194030942039</v>
      </c>
      <c r="AJ89" s="12">
        <v>156.38670224884203</v>
      </c>
      <c r="AK89" s="12">
        <v>155.73866419424667</v>
      </c>
      <c r="AL89" s="12">
        <v>157.82358961822999</v>
      </c>
      <c r="AM89" s="12">
        <v>160.28994161923902</v>
      </c>
      <c r="AN89" s="12">
        <v>160.50264817572236</v>
      </c>
      <c r="AO89" s="12">
        <v>161.08558711049602</v>
      </c>
      <c r="AP89" s="12">
        <v>161.64236225904867</v>
      </c>
      <c r="AQ89" s="12">
        <v>161.01316402222483</v>
      </c>
      <c r="AR89" s="12">
        <v>161.96507373947944</v>
      </c>
      <c r="AS89" s="12">
        <v>162.10152102229983</v>
      </c>
      <c r="AT89" s="12">
        <v>163.20848035190653</v>
      </c>
      <c r="AU89" s="12">
        <v>164.06834282900741</v>
      </c>
      <c r="AV89" s="12">
        <v>163.7943419781059</v>
      </c>
      <c r="AW89" s="12">
        <v>163.95121790186516</v>
      </c>
      <c r="AX89" s="12">
        <v>166.33313701331016</v>
      </c>
      <c r="AY89" s="12">
        <v>166.83466495273086</v>
      </c>
      <c r="AZ89" s="12">
        <v>170.20782043900164</v>
      </c>
      <c r="BA89" s="12">
        <v>172.89172554290772</v>
      </c>
      <c r="BB89" s="12">
        <v>174.51219394542014</v>
      </c>
      <c r="BC89" s="12">
        <v>174.83608186513325</v>
      </c>
      <c r="BD89" s="12">
        <v>176.99417821622299</v>
      </c>
      <c r="BE89" s="12">
        <v>178.14572433603195</v>
      </c>
      <c r="BF89" s="137">
        <f t="shared" si="1"/>
        <v>9.8976266308599179</v>
      </c>
      <c r="BG89" s="137"/>
    </row>
    <row r="90" spans="1:59" x14ac:dyDescent="0.25">
      <c r="A90" s="15">
        <f>A25</f>
        <v>2</v>
      </c>
      <c r="B90" s="116" t="str">
        <f>B25</f>
        <v>ALCOHOLIC BEVERAGES AND  TOBACCO</v>
      </c>
      <c r="C90" s="37">
        <v>13.122532531229467</v>
      </c>
      <c r="D90" s="12">
        <v>142.20308915414137</v>
      </c>
      <c r="E90" s="12">
        <v>143.37308403922665</v>
      </c>
      <c r="F90" s="12">
        <v>142.3396409991941</v>
      </c>
      <c r="G90" s="12">
        <v>145.78599447780232</v>
      </c>
      <c r="H90" s="12">
        <v>143.72503070206213</v>
      </c>
      <c r="I90" s="12">
        <v>145.59287183247622</v>
      </c>
      <c r="J90" s="12">
        <v>145.72476335936582</v>
      </c>
      <c r="K90" s="12">
        <v>148.76058117074564</v>
      </c>
      <c r="L90" s="12">
        <v>146.58972856474631</v>
      </c>
      <c r="M90" s="12">
        <v>147.91928101849882</v>
      </c>
      <c r="N90" s="12">
        <v>149.08545919522638</v>
      </c>
      <c r="O90" s="12">
        <v>149.83408322674453</v>
      </c>
      <c r="P90" s="12">
        <v>152.26745078038917</v>
      </c>
      <c r="Q90" s="12">
        <v>153.01475150145092</v>
      </c>
      <c r="R90" s="12">
        <v>151.73525153223576</v>
      </c>
      <c r="S90" s="12">
        <v>150.79554959845117</v>
      </c>
      <c r="T90" s="12">
        <v>151.40452003681403</v>
      </c>
      <c r="U90" s="12">
        <v>150.93507581286966</v>
      </c>
      <c r="V90" s="12">
        <v>152.7659509465112</v>
      </c>
      <c r="W90" s="12">
        <v>153.95197664909844</v>
      </c>
      <c r="X90" s="12">
        <v>153.22954450578001</v>
      </c>
      <c r="Y90" s="12">
        <v>154.67585030080963</v>
      </c>
      <c r="Z90" s="12">
        <v>154.71107406490009</v>
      </c>
      <c r="AA90" s="12">
        <v>154.10946847665724</v>
      </c>
      <c r="AB90" s="12">
        <v>153.77015822494715</v>
      </c>
      <c r="AC90" s="12">
        <v>154.08492464050326</v>
      </c>
      <c r="AD90" s="12">
        <v>156.2920520665142</v>
      </c>
      <c r="AE90" s="12">
        <v>158.1523764430147</v>
      </c>
      <c r="AF90" s="12">
        <v>155.79265722852307</v>
      </c>
      <c r="AG90" s="12">
        <v>156.03701975811904</v>
      </c>
      <c r="AH90" s="12">
        <v>156.97173529033998</v>
      </c>
      <c r="AI90" s="12">
        <v>156.49738946971667</v>
      </c>
      <c r="AJ90" s="12">
        <v>156.1822567665543</v>
      </c>
      <c r="AK90" s="12">
        <v>158.11395186238914</v>
      </c>
      <c r="AL90" s="12">
        <v>157.33519707236724</v>
      </c>
      <c r="AM90" s="12">
        <v>156.11896357851236</v>
      </c>
      <c r="AN90" s="12">
        <v>156.3900412470698</v>
      </c>
      <c r="AO90" s="12">
        <v>156.07904047536755</v>
      </c>
      <c r="AP90" s="12">
        <v>155.8306164148407</v>
      </c>
      <c r="AQ90" s="12">
        <v>156.93949395888401</v>
      </c>
      <c r="AR90" s="12">
        <v>157.16145033368343</v>
      </c>
      <c r="AS90" s="12">
        <v>157.80854158417864</v>
      </c>
      <c r="AT90" s="12">
        <v>156.77396636520155</v>
      </c>
      <c r="AU90" s="12">
        <v>160.74179947036626</v>
      </c>
      <c r="AV90" s="12">
        <v>160.03114662086287</v>
      </c>
      <c r="AW90" s="12">
        <v>161.61941787060468</v>
      </c>
      <c r="AX90" s="12">
        <v>159.116350163737</v>
      </c>
      <c r="AY90" s="12">
        <v>160.10943874012602</v>
      </c>
      <c r="AZ90" s="12">
        <v>160.25390131761822</v>
      </c>
      <c r="BA90" s="12">
        <v>159.83547384801625</v>
      </c>
      <c r="BB90" s="12">
        <v>163.06898698027226</v>
      </c>
      <c r="BC90" s="12">
        <v>162.94022008179942</v>
      </c>
      <c r="BD90" s="12">
        <v>162.42818987787123</v>
      </c>
      <c r="BE90" s="12">
        <v>164.56808355748061</v>
      </c>
      <c r="BF90" s="137">
        <f t="shared" si="1"/>
        <v>4.2833815618885609</v>
      </c>
      <c r="BG90" s="137"/>
    </row>
    <row r="91" spans="1:59" x14ac:dyDescent="0.25">
      <c r="A91" s="16" t="str">
        <f>A28</f>
        <v xml:space="preserve"> 03.</v>
      </c>
      <c r="B91" s="9" t="str">
        <f>B28</f>
        <v>CLOTHING AND FOOTWEAR</v>
      </c>
      <c r="C91" s="37">
        <v>3.8828120361120049</v>
      </c>
      <c r="D91" s="12">
        <v>85.722656735147964</v>
      </c>
      <c r="E91" s="12">
        <v>85.770793675934868</v>
      </c>
      <c r="F91" s="12">
        <v>85.571592559571059</v>
      </c>
      <c r="G91" s="12">
        <v>84.650520750249598</v>
      </c>
      <c r="H91" s="12">
        <v>84.091529078755784</v>
      </c>
      <c r="I91" s="12">
        <v>84.513498659993814</v>
      </c>
      <c r="J91" s="12">
        <v>85.301262217116104</v>
      </c>
      <c r="K91" s="12">
        <v>85.058674931864317</v>
      </c>
      <c r="L91" s="12">
        <v>85.086498829669509</v>
      </c>
      <c r="M91" s="12">
        <v>85.915800998331747</v>
      </c>
      <c r="N91" s="12">
        <v>84.986109551109479</v>
      </c>
      <c r="O91" s="12">
        <v>85.063377424347493</v>
      </c>
      <c r="P91" s="12">
        <v>85.079194108207773</v>
      </c>
      <c r="Q91" s="12">
        <v>85.008703256833471</v>
      </c>
      <c r="R91" s="12">
        <v>85.329565029590398</v>
      </c>
      <c r="S91" s="12">
        <v>85.995588727815601</v>
      </c>
      <c r="T91" s="12">
        <v>85.901483321890353</v>
      </c>
      <c r="U91" s="12">
        <v>86.487669866258315</v>
      </c>
      <c r="V91" s="12">
        <v>86.79865055170815</v>
      </c>
      <c r="W91" s="12">
        <v>87.067500205462039</v>
      </c>
      <c r="X91" s="12">
        <v>86.265581969861714</v>
      </c>
      <c r="Y91" s="12">
        <v>85.516805432345592</v>
      </c>
      <c r="Z91" s="12">
        <v>83.688141473588814</v>
      </c>
      <c r="AA91" s="12">
        <v>83.315782785307846</v>
      </c>
      <c r="AB91" s="12">
        <v>82.265440837517914</v>
      </c>
      <c r="AC91" s="12">
        <v>83.461352337537576</v>
      </c>
      <c r="AD91" s="12">
        <v>83.453753190876043</v>
      </c>
      <c r="AE91" s="12">
        <v>78.607309055298941</v>
      </c>
      <c r="AF91" s="12">
        <v>77.5214222685577</v>
      </c>
      <c r="AG91" s="12">
        <v>78.702872043703579</v>
      </c>
      <c r="AH91" s="12">
        <v>77.980105596796818</v>
      </c>
      <c r="AI91" s="12">
        <v>78.070292306689865</v>
      </c>
      <c r="AJ91" s="12">
        <v>77.397319887715852</v>
      </c>
      <c r="AK91" s="12">
        <v>77.493916175762578</v>
      </c>
      <c r="AL91" s="12">
        <v>77.170507543626215</v>
      </c>
      <c r="AM91" s="12">
        <v>78.161099062073504</v>
      </c>
      <c r="AN91" s="12">
        <v>77.17817483723492</v>
      </c>
      <c r="AO91" s="12">
        <v>76.528098511220946</v>
      </c>
      <c r="AP91" s="12">
        <v>76.581081530159167</v>
      </c>
      <c r="AQ91" s="12">
        <v>75.818705778004386</v>
      </c>
      <c r="AR91" s="12">
        <v>74.87236643384631</v>
      </c>
      <c r="AS91" s="12">
        <v>75.875215737725739</v>
      </c>
      <c r="AT91" s="12">
        <v>76.255008245401285</v>
      </c>
      <c r="AU91" s="12">
        <v>76.37912852480261</v>
      </c>
      <c r="AV91" s="12">
        <v>75.774760829435479</v>
      </c>
      <c r="AW91" s="12">
        <v>75.57102464320181</v>
      </c>
      <c r="AX91" s="12">
        <v>75.681888483965125</v>
      </c>
      <c r="AY91" s="12">
        <v>75.809210899645166</v>
      </c>
      <c r="AZ91" s="12">
        <v>75.988160584202006</v>
      </c>
      <c r="BA91" s="12">
        <v>76.424960415762683</v>
      </c>
      <c r="BB91" s="12">
        <v>76.584083986828503</v>
      </c>
      <c r="BC91" s="12">
        <v>77.46362408380017</v>
      </c>
      <c r="BD91" s="12">
        <v>77.635212602847162</v>
      </c>
      <c r="BE91" s="12">
        <v>77.730141337565101</v>
      </c>
      <c r="BF91" s="137">
        <f t="shared" si="1"/>
        <v>2.4447055363258556</v>
      </c>
      <c r="BG91" s="137"/>
    </row>
    <row r="92" spans="1:59" ht="20.5" x14ac:dyDescent="0.25">
      <c r="A92" s="39" t="str">
        <f>A44</f>
        <v xml:space="preserve"> 04.</v>
      </c>
      <c r="B92" s="109" t="str">
        <f>B44</f>
        <v>HOUSING, WATER, ELECTRICITY, GAS AND OTHER FUELS</v>
      </c>
      <c r="C92" s="40">
        <v>25.785255662066966</v>
      </c>
      <c r="D92" s="13">
        <v>135.35034469741151</v>
      </c>
      <c r="E92" s="13">
        <v>136.12538555242503</v>
      </c>
      <c r="F92" s="13">
        <v>135.82227058899221</v>
      </c>
      <c r="G92" s="13">
        <v>137.4692643749278</v>
      </c>
      <c r="H92" s="13">
        <v>137.66379948647261</v>
      </c>
      <c r="I92" s="13">
        <v>137.77656680542921</v>
      </c>
      <c r="J92" s="13">
        <v>137.78956759000948</v>
      </c>
      <c r="K92" s="13">
        <v>137.79666779018146</v>
      </c>
      <c r="L92" s="13">
        <v>137.82216179241033</v>
      </c>
      <c r="M92" s="13">
        <v>139.35179425983287</v>
      </c>
      <c r="N92" s="13">
        <v>135.15210205685884</v>
      </c>
      <c r="O92" s="13">
        <v>135.9471573583906</v>
      </c>
      <c r="P92" s="13">
        <v>135.96352278586681</v>
      </c>
      <c r="Q92" s="13">
        <v>135.97260672787667</v>
      </c>
      <c r="R92" s="13">
        <v>135.96857720129233</v>
      </c>
      <c r="S92" s="13">
        <v>139.19112657852554</v>
      </c>
      <c r="T92" s="13">
        <v>138.29752841462584</v>
      </c>
      <c r="U92" s="13">
        <v>139.1529499437564</v>
      </c>
      <c r="V92" s="13">
        <v>138.99208551922283</v>
      </c>
      <c r="W92" s="13">
        <v>139.02829986418075</v>
      </c>
      <c r="X92" s="13">
        <v>139.08141292715089</v>
      </c>
      <c r="Y92" s="13">
        <v>137.47580094360663</v>
      </c>
      <c r="Z92" s="13">
        <v>135.35130570423308</v>
      </c>
      <c r="AA92" s="13">
        <v>136.60004537360146</v>
      </c>
      <c r="AB92" s="13">
        <v>135.85529431914335</v>
      </c>
      <c r="AC92" s="13">
        <v>135.27445578973871</v>
      </c>
      <c r="AD92" s="13">
        <v>135.3203339439797</v>
      </c>
      <c r="AE92" s="13">
        <v>135.35209853796684</v>
      </c>
      <c r="AF92" s="13">
        <v>134.24071309508861</v>
      </c>
      <c r="AG92" s="13">
        <v>135.38197183128099</v>
      </c>
      <c r="AH92" s="13">
        <v>135.37409231383026</v>
      </c>
      <c r="AI92" s="13">
        <v>135.36598165559363</v>
      </c>
      <c r="AJ92" s="13">
        <v>135.37170543053278</v>
      </c>
      <c r="AK92" s="13">
        <v>136.50330779538513</v>
      </c>
      <c r="AL92" s="13">
        <v>136.5031721875217</v>
      </c>
      <c r="AM92" s="13">
        <v>136.51414685630198</v>
      </c>
      <c r="AN92" s="13">
        <v>136.52242128319014</v>
      </c>
      <c r="AO92" s="13">
        <v>136.51999110458635</v>
      </c>
      <c r="AP92" s="13">
        <v>136.54578571535905</v>
      </c>
      <c r="AQ92" s="13">
        <v>136.58526985861386</v>
      </c>
      <c r="AR92" s="13">
        <v>136.78423277151529</v>
      </c>
      <c r="AS92" s="13">
        <v>136.77856706060962</v>
      </c>
      <c r="AT92" s="13">
        <v>136.78048059437052</v>
      </c>
      <c r="AU92" s="13">
        <v>136.77038395626141</v>
      </c>
      <c r="AV92" s="13">
        <v>136.80217290146069</v>
      </c>
      <c r="AW92" s="13">
        <v>137.89610949868276</v>
      </c>
      <c r="AX92" s="13">
        <v>137.95804513786848</v>
      </c>
      <c r="AY92" s="13">
        <v>137.97072191656429</v>
      </c>
      <c r="AZ92" s="13">
        <v>139.22445103171773</v>
      </c>
      <c r="BA92" s="13">
        <v>138.00170863210818</v>
      </c>
      <c r="BB92" s="13">
        <v>138.05012351454738</v>
      </c>
      <c r="BC92" s="13">
        <v>138.76195948818918</v>
      </c>
      <c r="BD92" s="13">
        <v>138.92924096185888</v>
      </c>
      <c r="BE92" s="13">
        <v>138.93867775668218</v>
      </c>
      <c r="BF92" s="137">
        <f t="shared" si="1"/>
        <v>1.5792757173098408</v>
      </c>
      <c r="BG92" s="137"/>
    </row>
    <row r="93" spans="1:59" ht="22.5" customHeight="1" x14ac:dyDescent="0.25">
      <c r="A93" s="16" t="str">
        <f>A49</f>
        <v xml:space="preserve"> 05.</v>
      </c>
      <c r="B93" s="9" t="str">
        <f>B49</f>
        <v>FURNISHINGS, HOUSEHOLD EQUIPMENT AND ROUTINE MAINTENANCE OF  THE HOUSE</v>
      </c>
      <c r="C93" s="37">
        <v>5.7793319580051028</v>
      </c>
      <c r="D93" s="12">
        <v>128.4131173628526</v>
      </c>
      <c r="E93" s="12">
        <v>128.85928374656717</v>
      </c>
      <c r="F93" s="12">
        <v>129.11644636574653</v>
      </c>
      <c r="G93" s="12">
        <v>128.40746713412599</v>
      </c>
      <c r="H93" s="12">
        <v>128.48125134694837</v>
      </c>
      <c r="I93" s="12">
        <v>129.05935404318464</v>
      </c>
      <c r="J93" s="12">
        <v>129.05887117247107</v>
      </c>
      <c r="K93" s="12">
        <v>130.05089031993512</v>
      </c>
      <c r="L93" s="12">
        <v>127.55372355891146</v>
      </c>
      <c r="M93" s="12">
        <v>128.27419353808156</v>
      </c>
      <c r="N93" s="12">
        <v>128.33414766581856</v>
      </c>
      <c r="O93" s="12">
        <v>128.90946198962888</v>
      </c>
      <c r="P93" s="12">
        <v>128.37432863260742</v>
      </c>
      <c r="Q93" s="12">
        <v>128.6705591597611</v>
      </c>
      <c r="R93" s="12">
        <v>130.03978386041558</v>
      </c>
      <c r="S93" s="12">
        <v>129.87041078391485</v>
      </c>
      <c r="T93" s="12">
        <v>131.77871336470358</v>
      </c>
      <c r="U93" s="12">
        <v>132.3913161665551</v>
      </c>
      <c r="V93" s="12">
        <v>132.19802500102861</v>
      </c>
      <c r="W93" s="12">
        <v>132.86572469173126</v>
      </c>
      <c r="X93" s="12">
        <v>131.55248336374243</v>
      </c>
      <c r="Y93" s="12">
        <v>132.74303651638925</v>
      </c>
      <c r="Z93" s="12">
        <v>134.92166998019442</v>
      </c>
      <c r="AA93" s="12">
        <v>132.53240602281787</v>
      </c>
      <c r="AB93" s="12">
        <v>131.78672943868233</v>
      </c>
      <c r="AC93" s="12">
        <v>135.39142268160938</v>
      </c>
      <c r="AD93" s="12">
        <v>134.05690614893288</v>
      </c>
      <c r="AE93" s="12">
        <v>133.07525828584605</v>
      </c>
      <c r="AF93" s="12">
        <v>137.35631454690881</v>
      </c>
      <c r="AG93" s="12">
        <v>138.4251192915319</v>
      </c>
      <c r="AH93" s="12">
        <v>138.00279473981522</v>
      </c>
      <c r="AI93" s="12">
        <v>137.84068333928906</v>
      </c>
      <c r="AJ93" s="12">
        <v>138.09824035910933</v>
      </c>
      <c r="AK93" s="12">
        <v>139.95121791835621</v>
      </c>
      <c r="AL93" s="12">
        <v>140.66501020767029</v>
      </c>
      <c r="AM93" s="12">
        <v>140.61720885481739</v>
      </c>
      <c r="AN93" s="12">
        <v>142.1120789407189</v>
      </c>
      <c r="AO93" s="12">
        <v>144.22129150964872</v>
      </c>
      <c r="AP93" s="12">
        <v>145.30076985594505</v>
      </c>
      <c r="AQ93" s="12">
        <v>144.00115431252632</v>
      </c>
      <c r="AR93" s="12">
        <v>144.24570661049731</v>
      </c>
      <c r="AS93" s="12">
        <v>144.53083364132561</v>
      </c>
      <c r="AT93" s="12">
        <v>145.34655268409034</v>
      </c>
      <c r="AU93" s="12">
        <v>145.87291192801763</v>
      </c>
      <c r="AV93" s="12">
        <v>145.73686169152126</v>
      </c>
      <c r="AW93" s="12">
        <v>149.12306451243745</v>
      </c>
      <c r="AX93" s="12">
        <v>148.77205565722201</v>
      </c>
      <c r="AY93" s="12">
        <v>147.78463599072006</v>
      </c>
      <c r="AZ93" s="12">
        <v>148.1292113699524</v>
      </c>
      <c r="BA93" s="12">
        <v>148.90907661051034</v>
      </c>
      <c r="BB93" s="12">
        <v>148.64673053082785</v>
      </c>
      <c r="BC93" s="12">
        <v>149.28899118440873</v>
      </c>
      <c r="BD93" s="12">
        <v>150.73130727552936</v>
      </c>
      <c r="BE93" s="12">
        <v>151.55192656739163</v>
      </c>
      <c r="BF93" s="137">
        <f t="shared" si="1"/>
        <v>4.8578512620288876</v>
      </c>
      <c r="BG93" s="137"/>
    </row>
    <row r="94" spans="1:59" x14ac:dyDescent="0.25">
      <c r="A94" s="16" t="str">
        <f>A59</f>
        <v xml:space="preserve"> 06.</v>
      </c>
      <c r="B94" s="9" t="str">
        <f>B59</f>
        <v>HEALTH</v>
      </c>
      <c r="C94" s="37">
        <v>1.6087918725928398</v>
      </c>
      <c r="D94" s="12">
        <v>126.96971185340291</v>
      </c>
      <c r="E94" s="12">
        <v>126.87120985582345</v>
      </c>
      <c r="F94" s="12">
        <v>126.87081605145146</v>
      </c>
      <c r="G94" s="12">
        <v>127.22961744980181</v>
      </c>
      <c r="H94" s="12">
        <v>127.39235680381846</v>
      </c>
      <c r="I94" s="12">
        <v>127.01945626854281</v>
      </c>
      <c r="J94" s="12">
        <v>127.3817680939796</v>
      </c>
      <c r="K94" s="12">
        <v>127.54514099918362</v>
      </c>
      <c r="L94" s="12">
        <v>127.70767531345228</v>
      </c>
      <c r="M94" s="12">
        <v>130.60796851569447</v>
      </c>
      <c r="N94" s="12">
        <v>131.07516224695667</v>
      </c>
      <c r="O94" s="12">
        <v>131.33099257762447</v>
      </c>
      <c r="P94" s="12">
        <v>131.74292739858586</v>
      </c>
      <c r="Q94" s="12">
        <v>131.65891157314073</v>
      </c>
      <c r="R94" s="12">
        <v>131.79758829166272</v>
      </c>
      <c r="S94" s="12">
        <v>131.45232341090787</v>
      </c>
      <c r="T94" s="12">
        <v>131.82220666412121</v>
      </c>
      <c r="U94" s="12">
        <v>132.04671222049348</v>
      </c>
      <c r="V94" s="12">
        <v>132.24257573699339</v>
      </c>
      <c r="W94" s="12">
        <v>132.46479049947862</v>
      </c>
      <c r="X94" s="12">
        <v>132.67358852431383</v>
      </c>
      <c r="Y94" s="12">
        <v>134.03895157464433</v>
      </c>
      <c r="Z94" s="12">
        <v>134.74061800606415</v>
      </c>
      <c r="AA94" s="12">
        <v>134.82766730482334</v>
      </c>
      <c r="AB94" s="12">
        <v>135.23030928029038</v>
      </c>
      <c r="AC94" s="12">
        <v>134.75647414832736</v>
      </c>
      <c r="AD94" s="12">
        <v>135.94944391263769</v>
      </c>
      <c r="AE94" s="12">
        <v>135.40285040573309</v>
      </c>
      <c r="AF94" s="12">
        <v>135.35035908175362</v>
      </c>
      <c r="AG94" s="12">
        <v>135.43134612804158</v>
      </c>
      <c r="AH94" s="12">
        <v>135.59379684816872</v>
      </c>
      <c r="AI94" s="12">
        <v>135.57628033489382</v>
      </c>
      <c r="AJ94" s="12">
        <v>135.69531160033608</v>
      </c>
      <c r="AK94" s="12">
        <v>137.7980037505427</v>
      </c>
      <c r="AL94" s="12">
        <v>139.37677085453885</v>
      </c>
      <c r="AM94" s="12">
        <v>139.38843752091751</v>
      </c>
      <c r="AN94" s="12">
        <v>139.36518048894226</v>
      </c>
      <c r="AO94" s="12">
        <v>139.66070139882461</v>
      </c>
      <c r="AP94" s="12">
        <v>139.87134210962256</v>
      </c>
      <c r="AQ94" s="12">
        <v>139.99671369585491</v>
      </c>
      <c r="AR94" s="12">
        <v>139.85650188429906</v>
      </c>
      <c r="AS94" s="12">
        <v>140.01985155339628</v>
      </c>
      <c r="AT94" s="12">
        <v>140.36552266824961</v>
      </c>
      <c r="AU94" s="12">
        <v>140.66217353808869</v>
      </c>
      <c r="AV94" s="12">
        <v>140.58767454287022</v>
      </c>
      <c r="AW94" s="12">
        <v>139.96515945694057</v>
      </c>
      <c r="AX94" s="12">
        <v>139.81575936736567</v>
      </c>
      <c r="AY94" s="12">
        <v>140.02347807442339</v>
      </c>
      <c r="AZ94" s="12">
        <v>140.48883242204855</v>
      </c>
      <c r="BA94" s="12">
        <v>140.35443160199833</v>
      </c>
      <c r="BB94" s="12">
        <v>140.5975031898636</v>
      </c>
      <c r="BC94" s="12">
        <v>139.5582833867372</v>
      </c>
      <c r="BD94" s="12">
        <v>139.86437017616836</v>
      </c>
      <c r="BE94" s="12">
        <v>139.93104259891481</v>
      </c>
      <c r="BF94" s="137">
        <f t="shared" si="1"/>
        <v>-6.3425973885983922E-2</v>
      </c>
      <c r="BG94" s="137"/>
    </row>
    <row r="95" spans="1:59" x14ac:dyDescent="0.25">
      <c r="A95" s="16" t="str">
        <f>A63</f>
        <v xml:space="preserve"> 07.</v>
      </c>
      <c r="B95" s="63" t="str">
        <f>B63</f>
        <v>TRANSPORT</v>
      </c>
      <c r="C95" s="37">
        <v>14.687070688292279</v>
      </c>
      <c r="D95" s="12">
        <v>125.45942176399718</v>
      </c>
      <c r="E95" s="12">
        <v>125.53939381005348</v>
      </c>
      <c r="F95" s="12">
        <v>127.40917725098609</v>
      </c>
      <c r="G95" s="12">
        <v>128.19227161510565</v>
      </c>
      <c r="H95" s="12">
        <v>129.72346024090811</v>
      </c>
      <c r="I95" s="12">
        <v>133.89188180228848</v>
      </c>
      <c r="J95" s="12">
        <v>135.25520528982017</v>
      </c>
      <c r="K95" s="12">
        <v>138.52054637424104</v>
      </c>
      <c r="L95" s="12">
        <v>135.73642465966407</v>
      </c>
      <c r="M95" s="12">
        <v>132.93181187230272</v>
      </c>
      <c r="N95" s="12">
        <v>134.27869373153067</v>
      </c>
      <c r="O95" s="12">
        <v>133.96407066135504</v>
      </c>
      <c r="P95" s="12">
        <v>134.62632095540584</v>
      </c>
      <c r="Q95" s="12">
        <v>135.0756318272129</v>
      </c>
      <c r="R95" s="12">
        <v>136.72548340164479</v>
      </c>
      <c r="S95" s="12">
        <v>137.06514976997062</v>
      </c>
      <c r="T95" s="12">
        <v>137.21542971745185</v>
      </c>
      <c r="U95" s="12">
        <v>137.6895046621473</v>
      </c>
      <c r="V95" s="12">
        <v>136.99200266788483</v>
      </c>
      <c r="W95" s="12">
        <v>138.27191554205197</v>
      </c>
      <c r="X95" s="12">
        <v>138.2365836254038</v>
      </c>
      <c r="Y95" s="12">
        <v>138.67807419992482</v>
      </c>
      <c r="Z95" s="12">
        <v>139.27418881110836</v>
      </c>
      <c r="AA95" s="12">
        <v>138.87560883059155</v>
      </c>
      <c r="AB95" s="12">
        <v>134.21683750327765</v>
      </c>
      <c r="AC95" s="12">
        <v>135.6486598046402</v>
      </c>
      <c r="AD95" s="12">
        <v>136.24428120727035</v>
      </c>
      <c r="AE95" s="12">
        <v>135.66000660482601</v>
      </c>
      <c r="AF95" s="12">
        <v>139.48957481613772</v>
      </c>
      <c r="AG95" s="12">
        <v>139.31852784831622</v>
      </c>
      <c r="AH95" s="12">
        <v>137.42078625284552</v>
      </c>
      <c r="AI95" s="12">
        <v>139.12800841713818</v>
      </c>
      <c r="AJ95" s="12">
        <v>138.45371618518945</v>
      </c>
      <c r="AK95" s="12">
        <v>139.68515421103808</v>
      </c>
      <c r="AL95" s="12">
        <v>141.50375655904679</v>
      </c>
      <c r="AM95" s="12">
        <v>144.29637665903073</v>
      </c>
      <c r="AN95" s="12">
        <v>146.58721937080134</v>
      </c>
      <c r="AO95" s="12">
        <v>148.41942637819488</v>
      </c>
      <c r="AP95" s="12">
        <v>151.01365934757578</v>
      </c>
      <c r="AQ95" s="12">
        <v>153.00384067953425</v>
      </c>
      <c r="AR95" s="12">
        <v>149.60784235526609</v>
      </c>
      <c r="AS95" s="12">
        <v>152.50046108853314</v>
      </c>
      <c r="AT95" s="12">
        <v>153.55750838750473</v>
      </c>
      <c r="AU95" s="12">
        <v>155.4668590129593</v>
      </c>
      <c r="AV95" s="12">
        <v>158.10795607343783</v>
      </c>
      <c r="AW95" s="12">
        <v>157.62997480156423</v>
      </c>
      <c r="AX95" s="12">
        <v>159.1938904684568</v>
      </c>
      <c r="AY95" s="12">
        <v>163.04976871356845</v>
      </c>
      <c r="AZ95" s="12">
        <v>172.21155526535401</v>
      </c>
      <c r="BA95" s="12">
        <v>170.55761168266298</v>
      </c>
      <c r="BB95" s="12">
        <v>177.26640207328111</v>
      </c>
      <c r="BC95" s="12">
        <v>182.05340631168778</v>
      </c>
      <c r="BD95" s="12">
        <v>182.36372034344507</v>
      </c>
      <c r="BE95" s="12">
        <v>179.72522076518595</v>
      </c>
      <c r="BF95" s="137">
        <f t="shared" si="1"/>
        <v>17.852247450483219</v>
      </c>
      <c r="BG95" s="137"/>
    </row>
    <row r="96" spans="1:59" x14ac:dyDescent="0.25">
      <c r="A96" s="16" t="str">
        <f>A67</f>
        <v xml:space="preserve"> 08.</v>
      </c>
      <c r="B96" s="63" t="str">
        <f>B67</f>
        <v>COMMUNICATIONS</v>
      </c>
      <c r="C96" s="37">
        <v>3.4860576117450299</v>
      </c>
      <c r="D96" s="12">
        <v>94.509718615735849</v>
      </c>
      <c r="E96" s="12">
        <v>94.622776245483252</v>
      </c>
      <c r="F96" s="12">
        <v>94.828780903419613</v>
      </c>
      <c r="G96" s="12">
        <v>94.853332637370741</v>
      </c>
      <c r="H96" s="12">
        <v>94.375290734088395</v>
      </c>
      <c r="I96" s="12">
        <v>94.339825456034404</v>
      </c>
      <c r="J96" s="12">
        <v>96.193825231862434</v>
      </c>
      <c r="K96" s="12">
        <v>96.221573901362163</v>
      </c>
      <c r="L96" s="12">
        <v>96.252956563400957</v>
      </c>
      <c r="M96" s="12">
        <v>96.250540389319426</v>
      </c>
      <c r="N96" s="12">
        <v>96.089379161243443</v>
      </c>
      <c r="O96" s="12">
        <v>96.222298536458041</v>
      </c>
      <c r="P96" s="12">
        <v>96.328376159725309</v>
      </c>
      <c r="Q96" s="12">
        <v>96.261514063640703</v>
      </c>
      <c r="R96" s="12">
        <v>96.493342569353487</v>
      </c>
      <c r="S96" s="12">
        <v>96.518906980099729</v>
      </c>
      <c r="T96" s="12">
        <v>96.123638768891709</v>
      </c>
      <c r="U96" s="12">
        <v>96.351929400963371</v>
      </c>
      <c r="V96" s="12">
        <v>96.45020472836039</v>
      </c>
      <c r="W96" s="12">
        <v>95.570563599917307</v>
      </c>
      <c r="X96" s="12">
        <v>95.026445914520181</v>
      </c>
      <c r="Y96" s="12">
        <v>95.750919320125732</v>
      </c>
      <c r="Z96" s="12">
        <v>95.407597915718981</v>
      </c>
      <c r="AA96" s="12">
        <v>94.736236418792103</v>
      </c>
      <c r="AB96" s="12">
        <v>94.736236418792103</v>
      </c>
      <c r="AC96" s="12">
        <v>98.146192101265513</v>
      </c>
      <c r="AD96" s="12">
        <v>99.186929681301621</v>
      </c>
      <c r="AE96" s="12">
        <v>98.909676324221167</v>
      </c>
      <c r="AF96" s="12">
        <v>99.008643885053544</v>
      </c>
      <c r="AG96" s="12">
        <v>99.050570712090718</v>
      </c>
      <c r="AH96" s="12">
        <v>102.17652216497424</v>
      </c>
      <c r="AI96" s="12">
        <v>101.94832243367303</v>
      </c>
      <c r="AJ96" s="12">
        <v>102.63887804082337</v>
      </c>
      <c r="AK96" s="12">
        <v>102.51935814238091</v>
      </c>
      <c r="AL96" s="12">
        <v>102.25673738583025</v>
      </c>
      <c r="AM96" s="12">
        <v>101.67770568213301</v>
      </c>
      <c r="AN96" s="12">
        <v>101.98238620516339</v>
      </c>
      <c r="AO96" s="12">
        <v>101.48096165219924</v>
      </c>
      <c r="AP96" s="12">
        <v>101.32585398253579</v>
      </c>
      <c r="AQ96" s="12">
        <v>101.07119292101352</v>
      </c>
      <c r="AR96" s="12">
        <v>101.07076734886232</v>
      </c>
      <c r="AS96" s="12">
        <v>100.15982519502154</v>
      </c>
      <c r="AT96" s="12">
        <v>100.4370763423023</v>
      </c>
      <c r="AU96" s="12">
        <v>100.35628185077996</v>
      </c>
      <c r="AV96" s="12">
        <v>100.32621002899667</v>
      </c>
      <c r="AW96" s="12">
        <v>100.43889635209852</v>
      </c>
      <c r="AX96" s="12">
        <v>100.19175469241077</v>
      </c>
      <c r="AY96" s="12">
        <v>99.839954215831156</v>
      </c>
      <c r="AZ96" s="12">
        <v>99.80896143328593</v>
      </c>
      <c r="BA96" s="12">
        <v>99.840411837165448</v>
      </c>
      <c r="BB96" s="12">
        <v>99.760748755038762</v>
      </c>
      <c r="BC96" s="12">
        <v>99.816619600035722</v>
      </c>
      <c r="BD96" s="12">
        <v>99.813935146937027</v>
      </c>
      <c r="BE96" s="12">
        <v>99.690402955693301</v>
      </c>
      <c r="BF96" s="137">
        <f t="shared" si="1"/>
        <v>-0.46867318150188453</v>
      </c>
      <c r="BG96" s="137"/>
    </row>
    <row r="97" spans="1:59" x14ac:dyDescent="0.25">
      <c r="A97" s="16" t="str">
        <f>A68</f>
        <v xml:space="preserve"> 09.</v>
      </c>
      <c r="B97" s="63" t="str">
        <f>B68</f>
        <v>RECREATION AND CULTURE</v>
      </c>
      <c r="C97" s="37">
        <v>2.241985427956009</v>
      </c>
      <c r="D97" s="12">
        <v>125.87604239276729</v>
      </c>
      <c r="E97" s="12">
        <v>125.54968137551874</v>
      </c>
      <c r="F97" s="12">
        <v>126.20528181138262</v>
      </c>
      <c r="G97" s="12">
        <v>127.17994352060424</v>
      </c>
      <c r="H97" s="12">
        <v>127.3644714262953</v>
      </c>
      <c r="I97" s="12">
        <v>128.11510337470068</v>
      </c>
      <c r="J97" s="12">
        <v>127.80778940957423</v>
      </c>
      <c r="K97" s="12">
        <v>128.26091810398799</v>
      </c>
      <c r="L97" s="12">
        <v>127.58264911491541</v>
      </c>
      <c r="M97" s="12">
        <v>128.17325830927345</v>
      </c>
      <c r="N97" s="12">
        <v>130.8536026522533</v>
      </c>
      <c r="O97" s="12">
        <v>131.3612837760891</v>
      </c>
      <c r="P97" s="12">
        <v>132.8492346292287</v>
      </c>
      <c r="Q97" s="12">
        <v>132.77014249084701</v>
      </c>
      <c r="R97" s="12">
        <v>133.30783788767181</v>
      </c>
      <c r="S97" s="12">
        <v>133.26481982590533</v>
      </c>
      <c r="T97" s="12">
        <v>133.5565699341546</v>
      </c>
      <c r="U97" s="12">
        <v>134.35805940689744</v>
      </c>
      <c r="V97" s="12">
        <v>136.43784184972131</v>
      </c>
      <c r="W97" s="12">
        <v>135.37864475293225</v>
      </c>
      <c r="X97" s="12">
        <v>137.19066299332411</v>
      </c>
      <c r="Y97" s="12">
        <v>137.31918157688142</v>
      </c>
      <c r="Z97" s="12">
        <v>138.61359625473139</v>
      </c>
      <c r="AA97" s="12">
        <v>140.69185996456542</v>
      </c>
      <c r="AB97" s="12">
        <v>141.25070048157963</v>
      </c>
      <c r="AC97" s="12">
        <v>145.75455185484049</v>
      </c>
      <c r="AD97" s="12">
        <v>145.43749149782707</v>
      </c>
      <c r="AE97" s="12">
        <v>145.43108035804016</v>
      </c>
      <c r="AF97" s="12">
        <v>145.83102316504372</v>
      </c>
      <c r="AG97" s="12">
        <v>145.25383165267019</v>
      </c>
      <c r="AH97" s="12">
        <v>145.17410574091622</v>
      </c>
      <c r="AI97" s="12">
        <v>145.80898181083634</v>
      </c>
      <c r="AJ97" s="12">
        <v>147.68312028880013</v>
      </c>
      <c r="AK97" s="12">
        <v>147.02221980474991</v>
      </c>
      <c r="AL97" s="12">
        <v>147.32242802513778</v>
      </c>
      <c r="AM97" s="12">
        <v>147.42145926194968</v>
      </c>
      <c r="AN97" s="12">
        <v>147.31665031023067</v>
      </c>
      <c r="AO97" s="12">
        <v>148.5249076192928</v>
      </c>
      <c r="AP97" s="12">
        <v>148.7444809009211</v>
      </c>
      <c r="AQ97" s="12">
        <v>148.24244882420061</v>
      </c>
      <c r="AR97" s="12">
        <v>148.22855205032508</v>
      </c>
      <c r="AS97" s="12">
        <v>149.32348923448271</v>
      </c>
      <c r="AT97" s="12">
        <v>149.01416937651572</v>
      </c>
      <c r="AU97" s="12">
        <v>149.50106234512816</v>
      </c>
      <c r="AV97" s="12">
        <v>148.39222759011508</v>
      </c>
      <c r="AW97" s="12">
        <v>147.94500255626437</v>
      </c>
      <c r="AX97" s="12">
        <v>147.82136572094882</v>
      </c>
      <c r="AY97" s="12">
        <v>147.90331731014521</v>
      </c>
      <c r="AZ97" s="12">
        <v>149.84976889137766</v>
      </c>
      <c r="BA97" s="12">
        <v>150.67887332666206</v>
      </c>
      <c r="BB97" s="12">
        <v>150.57464639527299</v>
      </c>
      <c r="BC97" s="12">
        <v>150.28859148559667</v>
      </c>
      <c r="BD97" s="12">
        <v>150.54616691234114</v>
      </c>
      <c r="BE97" s="12">
        <v>150.0202336633659</v>
      </c>
      <c r="BF97" s="137">
        <f t="shared" si="1"/>
        <v>0.46660068851531378</v>
      </c>
      <c r="BG97" s="137"/>
    </row>
    <row r="98" spans="1:59" x14ac:dyDescent="0.25">
      <c r="A98" s="16" t="str">
        <f>A75</f>
        <v xml:space="preserve"> 10.</v>
      </c>
      <c r="B98" s="63" t="str">
        <f>B75</f>
        <v>EDUCATION</v>
      </c>
      <c r="C98" s="37">
        <v>3.170239306486065</v>
      </c>
      <c r="D98" s="12">
        <v>146.61859085399061</v>
      </c>
      <c r="E98" s="12">
        <v>146.61859085399061</v>
      </c>
      <c r="F98" s="12">
        <v>146.61859085399061</v>
      </c>
      <c r="G98" s="12">
        <v>146.61859085399061</v>
      </c>
      <c r="H98" s="12">
        <v>146.61859085399061</v>
      </c>
      <c r="I98" s="12">
        <v>146.61859085399061</v>
      </c>
      <c r="J98" s="12">
        <v>146.61859085399061</v>
      </c>
      <c r="K98" s="12">
        <v>146.61859085399061</v>
      </c>
      <c r="L98" s="12">
        <v>146.61859085399061</v>
      </c>
      <c r="M98" s="12">
        <v>159.65090404249665</v>
      </c>
      <c r="N98" s="12">
        <v>165.04712393329893</v>
      </c>
      <c r="O98" s="12">
        <v>165.04712393329893</v>
      </c>
      <c r="P98" s="12">
        <v>159.65090404249665</v>
      </c>
      <c r="Q98" s="12">
        <v>159.65090404249665</v>
      </c>
      <c r="R98" s="12">
        <v>159.65090404249665</v>
      </c>
      <c r="S98" s="12">
        <v>159.65090404249665</v>
      </c>
      <c r="T98" s="12">
        <v>159.65090404249665</v>
      </c>
      <c r="U98" s="12">
        <v>159.65090404249665</v>
      </c>
      <c r="V98" s="12">
        <v>159.65090404249665</v>
      </c>
      <c r="W98" s="12">
        <v>159.65090404249665</v>
      </c>
      <c r="X98" s="12">
        <v>159.65090404249665</v>
      </c>
      <c r="Y98" s="12">
        <v>173.30003359195857</v>
      </c>
      <c r="Z98" s="12">
        <v>173.73759229522918</v>
      </c>
      <c r="AA98" s="12">
        <v>173.73759229522918</v>
      </c>
      <c r="AB98" s="12">
        <v>173.73759229522918</v>
      </c>
      <c r="AC98" s="12">
        <v>173.73759229522918</v>
      </c>
      <c r="AD98" s="12">
        <v>173.73759229522918</v>
      </c>
      <c r="AE98" s="12">
        <v>173.73759229522918</v>
      </c>
      <c r="AF98" s="12">
        <v>173.73759229522918</v>
      </c>
      <c r="AG98" s="12">
        <v>173.73759229522918</v>
      </c>
      <c r="AH98" s="12">
        <v>173.73759229522918</v>
      </c>
      <c r="AI98" s="12">
        <v>173.73759229522918</v>
      </c>
      <c r="AJ98" s="12">
        <v>173.73759229522918</v>
      </c>
      <c r="AK98" s="12">
        <v>170.46010944505247</v>
      </c>
      <c r="AL98" s="12">
        <v>171.50621731710183</v>
      </c>
      <c r="AM98" s="12">
        <v>171.50621731710183</v>
      </c>
      <c r="AN98" s="12">
        <v>171.50621731710183</v>
      </c>
      <c r="AO98" s="12">
        <v>171.50621731710183</v>
      </c>
      <c r="AP98" s="12">
        <v>171.50621731710183</v>
      </c>
      <c r="AQ98" s="12">
        <v>171.50621731710183</v>
      </c>
      <c r="AR98" s="12">
        <v>171.50621731710183</v>
      </c>
      <c r="AS98" s="12">
        <v>171.50621731710183</v>
      </c>
      <c r="AT98" s="12">
        <v>171.50621731710183</v>
      </c>
      <c r="AU98" s="12">
        <v>171.50621731710183</v>
      </c>
      <c r="AV98" s="12">
        <v>171.50621731710183</v>
      </c>
      <c r="AW98" s="12">
        <v>174.53244403274087</v>
      </c>
      <c r="AX98" s="12">
        <v>174.53244403274087</v>
      </c>
      <c r="AY98" s="12">
        <v>174.53244403274087</v>
      </c>
      <c r="AZ98" s="12">
        <v>174.53244403274087</v>
      </c>
      <c r="BA98" s="12">
        <v>174.53244403274087</v>
      </c>
      <c r="BB98" s="12">
        <v>174.53244403274087</v>
      </c>
      <c r="BC98" s="12">
        <v>174.53244403274087</v>
      </c>
      <c r="BD98" s="12">
        <v>174.53244403274087</v>
      </c>
      <c r="BE98" s="12">
        <v>174.53244403274087</v>
      </c>
      <c r="BF98" s="137">
        <f t="shared" si="1"/>
        <v>1.7644997149250656</v>
      </c>
      <c r="BG98" s="137"/>
    </row>
    <row r="99" spans="1:59" x14ac:dyDescent="0.25">
      <c r="A99" s="16" t="str">
        <f>A79</f>
        <v xml:space="preserve"> 11.</v>
      </c>
      <c r="B99" s="63" t="str">
        <f>B79</f>
        <v xml:space="preserve">HOTELS, CAFES AND RESTAURANTS </v>
      </c>
      <c r="C99" s="37">
        <v>0.94039187337332986</v>
      </c>
      <c r="D99" s="12">
        <v>124.84055538477247</v>
      </c>
      <c r="E99" s="12">
        <v>124.79980043906798</v>
      </c>
      <c r="F99" s="12">
        <v>124.48504209895563</v>
      </c>
      <c r="G99" s="12">
        <v>124.46704325110566</v>
      </c>
      <c r="H99" s="12">
        <v>123.82688197809716</v>
      </c>
      <c r="I99" s="12">
        <v>124.1825551987551</v>
      </c>
      <c r="J99" s="12">
        <v>123.42901134355246</v>
      </c>
      <c r="K99" s="12">
        <v>123.67703672020991</v>
      </c>
      <c r="L99" s="12">
        <v>123.67703672020991</v>
      </c>
      <c r="M99" s="12">
        <v>123.57546106255977</v>
      </c>
      <c r="N99" s="12">
        <v>124.00235687678698</v>
      </c>
      <c r="O99" s="12">
        <v>123.53175540009968</v>
      </c>
      <c r="P99" s="12">
        <v>123.40975255575368</v>
      </c>
      <c r="Q99" s="12">
        <v>122.27823023335924</v>
      </c>
      <c r="R99" s="12">
        <v>123.74035032421719</v>
      </c>
      <c r="S99" s="12">
        <v>123.70022431133738</v>
      </c>
      <c r="T99" s="12">
        <v>123.96663257212299</v>
      </c>
      <c r="U99" s="12">
        <v>123.55447275977912</v>
      </c>
      <c r="V99" s="12">
        <v>123.97756794296998</v>
      </c>
      <c r="W99" s="12">
        <v>123.92987069389893</v>
      </c>
      <c r="X99" s="12">
        <v>123.93120749580335</v>
      </c>
      <c r="Y99" s="12">
        <v>124.21995862278372</v>
      </c>
      <c r="Z99" s="12">
        <v>124.41681784504294</v>
      </c>
      <c r="AA99" s="12">
        <v>124.3281873913284</v>
      </c>
      <c r="AB99" s="12">
        <v>124.22153724904754</v>
      </c>
      <c r="AC99" s="12">
        <v>123.65416747018811</v>
      </c>
      <c r="AD99" s="12">
        <v>124.43809224611999</v>
      </c>
      <c r="AE99" s="12">
        <v>124.42229479631817</v>
      </c>
      <c r="AF99" s="12">
        <v>126.96693686577241</v>
      </c>
      <c r="AG99" s="12">
        <v>127.46656704716364</v>
      </c>
      <c r="AH99" s="12">
        <v>127.46714362687321</v>
      </c>
      <c r="AI99" s="12">
        <v>127.28045757323707</v>
      </c>
      <c r="AJ99" s="12">
        <v>127.7012504339089</v>
      </c>
      <c r="AK99" s="12">
        <v>127.94186385165335</v>
      </c>
      <c r="AL99" s="12">
        <v>127.79531439252784</v>
      </c>
      <c r="AM99" s="12">
        <v>128.10203879673514</v>
      </c>
      <c r="AN99" s="12">
        <v>129.52174002391348</v>
      </c>
      <c r="AO99" s="12">
        <v>129.59588274224643</v>
      </c>
      <c r="AP99" s="12">
        <v>129.59588274224643</v>
      </c>
      <c r="AQ99" s="12">
        <v>129.12199600329643</v>
      </c>
      <c r="AR99" s="12">
        <v>129.12199600329643</v>
      </c>
      <c r="AS99" s="12">
        <v>129.43187143295987</v>
      </c>
      <c r="AT99" s="12">
        <v>129.95945063259938</v>
      </c>
      <c r="AU99" s="12">
        <v>131.58894827763541</v>
      </c>
      <c r="AV99" s="12">
        <v>131.29529026612997</v>
      </c>
      <c r="AW99" s="12">
        <v>136.10621598438516</v>
      </c>
      <c r="AX99" s="12">
        <v>135.9698336555665</v>
      </c>
      <c r="AY99" s="12">
        <v>135.9698336555665</v>
      </c>
      <c r="AZ99" s="12">
        <v>137.00005013401957</v>
      </c>
      <c r="BA99" s="12">
        <v>137.65190684646146</v>
      </c>
      <c r="BB99" s="12">
        <v>137.78637896955951</v>
      </c>
      <c r="BC99" s="12">
        <v>137.94878712321815</v>
      </c>
      <c r="BD99" s="12">
        <v>138.38823652366025</v>
      </c>
      <c r="BE99" s="12">
        <v>138.61326673093336</v>
      </c>
      <c r="BF99" s="137">
        <f t="shared" si="1"/>
        <v>7.0936124127117068</v>
      </c>
      <c r="BG99" s="137"/>
    </row>
    <row r="100" spans="1:59" x14ac:dyDescent="0.25">
      <c r="A100" s="16" t="str">
        <f>A82</f>
        <v xml:space="preserve"> 12.</v>
      </c>
      <c r="B100" s="63" t="str">
        <f>B82</f>
        <v>MISCELLANEOUS GOODS AND SERVICES</v>
      </c>
      <c r="C100" s="37">
        <v>4.8465060007749763</v>
      </c>
      <c r="D100" s="12">
        <v>129.64281506323488</v>
      </c>
      <c r="E100" s="47">
        <v>129.33078174609813</v>
      </c>
      <c r="F100" s="12">
        <v>130.40753909716128</v>
      </c>
      <c r="G100" s="12">
        <v>129.49031692995439</v>
      </c>
      <c r="H100" s="12">
        <v>129.35564540314769</v>
      </c>
      <c r="I100" s="12">
        <v>128.78818329674874</v>
      </c>
      <c r="J100" s="12">
        <v>129.06246671079327</v>
      </c>
      <c r="K100" s="12">
        <v>129.0789709012036</v>
      </c>
      <c r="L100" s="12">
        <v>128.90171819669578</v>
      </c>
      <c r="M100" s="12">
        <v>132.25199538835756</v>
      </c>
      <c r="N100" s="12">
        <v>132.22845262338498</v>
      </c>
      <c r="O100" s="12">
        <v>132.52859328925882</v>
      </c>
      <c r="P100" s="12">
        <v>132.77359987053359</v>
      </c>
      <c r="Q100" s="12">
        <v>132.53306007653759</v>
      </c>
      <c r="R100" s="12">
        <v>133.19674932925162</v>
      </c>
      <c r="S100" s="12">
        <v>133.88505811557218</v>
      </c>
      <c r="T100" s="12">
        <v>132.6471291325951</v>
      </c>
      <c r="U100" s="12">
        <v>133.11526168781552</v>
      </c>
      <c r="V100" s="12">
        <v>132.79713742332845</v>
      </c>
      <c r="W100" s="12">
        <v>133.03150876682707</v>
      </c>
      <c r="X100" s="12">
        <v>132.2981565615097</v>
      </c>
      <c r="Y100" s="12">
        <v>141.12344043873645</v>
      </c>
      <c r="Z100" s="12">
        <v>140.7729236218303</v>
      </c>
      <c r="AA100" s="12">
        <v>140.92747533509043</v>
      </c>
      <c r="AB100" s="12">
        <v>141.6629020765794</v>
      </c>
      <c r="AC100" s="12">
        <v>141.76066314442207</v>
      </c>
      <c r="AD100" s="12">
        <v>142.4439088191337</v>
      </c>
      <c r="AE100" s="12">
        <v>142.5197900574486</v>
      </c>
      <c r="AF100" s="12">
        <v>141.76599502743957</v>
      </c>
      <c r="AG100" s="12">
        <v>141.67316083430433</v>
      </c>
      <c r="AH100" s="12">
        <v>142.42836881282764</v>
      </c>
      <c r="AI100" s="12">
        <v>140.80973504339036</v>
      </c>
      <c r="AJ100" s="12">
        <v>140.06904307207054</v>
      </c>
      <c r="AK100" s="12">
        <v>145.89211556428549</v>
      </c>
      <c r="AL100" s="12">
        <v>145.75693901403037</v>
      </c>
      <c r="AM100" s="12">
        <v>145.54126257916852</v>
      </c>
      <c r="AN100" s="12">
        <v>146.21109593414815</v>
      </c>
      <c r="AO100" s="12">
        <v>146.81639636499725</v>
      </c>
      <c r="AP100" s="12">
        <v>147.03155772128636</v>
      </c>
      <c r="AQ100" s="12">
        <v>147.29651992045549</v>
      </c>
      <c r="AR100" s="12">
        <v>146.31757827593469</v>
      </c>
      <c r="AS100" s="12">
        <v>145.2772890638353</v>
      </c>
      <c r="AT100" s="12">
        <v>145.76133677648298</v>
      </c>
      <c r="AU100" s="12">
        <v>145.7969989337636</v>
      </c>
      <c r="AV100" s="12">
        <v>145.58348921730894</v>
      </c>
      <c r="AW100" s="12">
        <v>145.74882924719194</v>
      </c>
      <c r="AX100" s="12">
        <v>146.81919609441147</v>
      </c>
      <c r="AY100" s="12">
        <v>146.59494026318322</v>
      </c>
      <c r="AZ100" s="12">
        <v>146.09712280593959</v>
      </c>
      <c r="BA100" s="12">
        <v>146.67596390639218</v>
      </c>
      <c r="BB100" s="12">
        <v>145.69192639760894</v>
      </c>
      <c r="BC100" s="12">
        <v>148.3989552787514</v>
      </c>
      <c r="BD100" s="12">
        <v>148.7105820834305</v>
      </c>
      <c r="BE100" s="12">
        <v>149.72940716063292</v>
      </c>
      <c r="BF100" s="137">
        <f t="shared" si="1"/>
        <v>3.0645657869079201</v>
      </c>
      <c r="BG100" s="137"/>
    </row>
    <row r="101" spans="1:59" x14ac:dyDescent="0.25">
      <c r="A101" s="16"/>
      <c r="B101" s="64"/>
      <c r="C101" s="37"/>
      <c r="D101" s="12"/>
      <c r="E101" s="4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37" t="e">
        <f t="shared" si="1"/>
        <v>#DIV/0!</v>
      </c>
      <c r="BG101" s="137"/>
    </row>
    <row r="102" spans="1:59" x14ac:dyDescent="0.25">
      <c r="A102" s="18" t="str">
        <f>A9</f>
        <v xml:space="preserve"> 00.</v>
      </c>
      <c r="B102" s="65" t="str">
        <f>B9</f>
        <v xml:space="preserve">ALL ITEMS </v>
      </c>
      <c r="C102" s="38">
        <v>100</v>
      </c>
      <c r="D102" s="19">
        <v>131.13733377865785</v>
      </c>
      <c r="E102" s="48">
        <v>131.87650459387325</v>
      </c>
      <c r="F102" s="19">
        <v>131.92754557967891</v>
      </c>
      <c r="G102" s="19">
        <v>132.801584452311</v>
      </c>
      <c r="H102" s="19">
        <v>132.66218335720166</v>
      </c>
      <c r="I102" s="19">
        <v>133.68795150761224</v>
      </c>
      <c r="J102" s="19">
        <v>134.10257492187785</v>
      </c>
      <c r="K102" s="19">
        <v>135.55720094939193</v>
      </c>
      <c r="L102" s="19">
        <v>134.67033465613812</v>
      </c>
      <c r="M102" s="19">
        <v>136.06929819383876</v>
      </c>
      <c r="N102" s="19">
        <v>135.76193809410475</v>
      </c>
      <c r="O102" s="19">
        <v>136.01139237827215</v>
      </c>
      <c r="P102" s="19">
        <v>136.11195859587772</v>
      </c>
      <c r="Q102" s="19">
        <v>136.27634335656285</v>
      </c>
      <c r="R102" s="19">
        <v>136.51513561313988</v>
      </c>
      <c r="S102" s="19">
        <v>137.14731359348895</v>
      </c>
      <c r="T102" s="19">
        <v>137.28543179597779</v>
      </c>
      <c r="U102" s="19">
        <v>137.7387703033809</v>
      </c>
      <c r="V102" s="19">
        <v>137.84166827959126</v>
      </c>
      <c r="W102" s="19">
        <v>138.54014417217414</v>
      </c>
      <c r="X102" s="19">
        <v>138.07341814201126</v>
      </c>
      <c r="Y102" s="19">
        <v>139.73006754214811</v>
      </c>
      <c r="Z102" s="19">
        <v>139.55119473811084</v>
      </c>
      <c r="AA102" s="19">
        <v>139.54299471750468</v>
      </c>
      <c r="AB102" s="19">
        <v>138.96929101275296</v>
      </c>
      <c r="AC102" s="19">
        <v>139.40812664869154</v>
      </c>
      <c r="AD102" s="19">
        <v>139.74126142942868</v>
      </c>
      <c r="AE102" s="19">
        <v>140.02928198580287</v>
      </c>
      <c r="AF102" s="19">
        <v>140.71753646346443</v>
      </c>
      <c r="AG102" s="19">
        <v>141.24307299575781</v>
      </c>
      <c r="AH102" s="19">
        <v>141.422681589132</v>
      </c>
      <c r="AI102" s="19">
        <v>141.35557942686259</v>
      </c>
      <c r="AJ102" s="19">
        <v>141.27109083915897</v>
      </c>
      <c r="AK102" s="19">
        <v>142.17096813783309</v>
      </c>
      <c r="AL102" s="19">
        <v>142.8390914658232</v>
      </c>
      <c r="AM102" s="19">
        <v>143.60717412988342</v>
      </c>
      <c r="AN102" s="19">
        <v>144.12677412577429</v>
      </c>
      <c r="AO102" s="19">
        <v>144.61469281600574</v>
      </c>
      <c r="AP102" s="19">
        <v>145.16139251872667</v>
      </c>
      <c r="AQ102" s="19">
        <v>145.3662790097346</v>
      </c>
      <c r="AR102" s="19">
        <v>145.06995431492911</v>
      </c>
      <c r="AS102" s="19">
        <v>145.60948512923511</v>
      </c>
      <c r="AT102" s="19">
        <v>145.95442955481329</v>
      </c>
      <c r="AU102" s="19">
        <v>146.99393092923702</v>
      </c>
      <c r="AV102" s="19">
        <v>147.16919610614985</v>
      </c>
      <c r="AW102" s="19">
        <v>147.94243923997558</v>
      </c>
      <c r="AX102" s="19">
        <v>148.36753683938369</v>
      </c>
      <c r="AY102" s="19">
        <v>149.09992108255636</v>
      </c>
      <c r="AZ102" s="19">
        <v>151.54000003732796</v>
      </c>
      <c r="BA102" s="19">
        <v>151.58945831014273</v>
      </c>
      <c r="BB102" s="19">
        <v>153.28634220904323</v>
      </c>
      <c r="BC102" s="19">
        <v>154.40510442564437</v>
      </c>
      <c r="BD102" s="19">
        <v>154.98779252950175</v>
      </c>
      <c r="BE102" s="19">
        <v>155.20657640350319</v>
      </c>
      <c r="BF102" s="137">
        <f t="shared" si="1"/>
        <v>6.5909794720791837</v>
      </c>
      <c r="BG102" s="137"/>
    </row>
    <row r="103" spans="1:59" x14ac:dyDescent="0.25">
      <c r="A103" s="16"/>
      <c r="B103" s="64"/>
      <c r="C103" s="37"/>
      <c r="D103" s="12"/>
      <c r="E103" s="4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37" t="e">
        <f t="shared" si="1"/>
        <v>#DIV/0!</v>
      </c>
      <c r="BG103" s="137"/>
    </row>
    <row r="104" spans="1:59" x14ac:dyDescent="0.25">
      <c r="A104" s="6" t="s">
        <v>153</v>
      </c>
      <c r="B104" s="63" t="s">
        <v>154</v>
      </c>
      <c r="C104" s="37">
        <v>34.046904355670407</v>
      </c>
      <c r="D104" s="12">
        <v>139.25722036433385</v>
      </c>
      <c r="E104" s="12">
        <v>140.78454751125849</v>
      </c>
      <c r="F104" s="12">
        <v>140.11898679774291</v>
      </c>
      <c r="G104" s="12">
        <v>141.37219724514108</v>
      </c>
      <c r="H104" s="12">
        <v>140.25553406221411</v>
      </c>
      <c r="I104" s="12">
        <v>141.29112186200297</v>
      </c>
      <c r="J104" s="12">
        <v>141.6077879150977</v>
      </c>
      <c r="K104" s="12">
        <v>144.28275879684915</v>
      </c>
      <c r="L104" s="12">
        <v>143.3393354126525</v>
      </c>
      <c r="M104" s="12">
        <v>145.41746485154908</v>
      </c>
      <c r="N104" s="12">
        <v>146.52897263161159</v>
      </c>
      <c r="O104" s="12">
        <v>146.5869184815605</v>
      </c>
      <c r="P104" s="12">
        <v>147.01820741090964</v>
      </c>
      <c r="Q104" s="12">
        <v>147.30834309870787</v>
      </c>
      <c r="R104" s="12">
        <v>146.86724636968623</v>
      </c>
      <c r="S104" s="12">
        <v>146.00827096136538</v>
      </c>
      <c r="T104" s="12">
        <v>146.89267964909979</v>
      </c>
      <c r="U104" s="12">
        <v>147.04760053549256</v>
      </c>
      <c r="V104" s="12">
        <v>147.65890003026811</v>
      </c>
      <c r="W104" s="12">
        <v>149.10281033684106</v>
      </c>
      <c r="X104" s="12">
        <v>148.05228108950382</v>
      </c>
      <c r="Y104" s="12">
        <v>151.14777132882389</v>
      </c>
      <c r="Z104" s="12">
        <v>151.73886963938585</v>
      </c>
      <c r="AA104" s="12">
        <v>151.29480386034356</v>
      </c>
      <c r="AB104" s="12">
        <v>152.27228144754801</v>
      </c>
      <c r="AC104" s="12">
        <v>152.00290887548812</v>
      </c>
      <c r="AD104" s="12">
        <v>152.67776799252309</v>
      </c>
      <c r="AE104" s="12">
        <v>154.51487690720239</v>
      </c>
      <c r="AF104" s="12">
        <v>155.1953720280373</v>
      </c>
      <c r="AG104" s="12">
        <v>155.67788929746305</v>
      </c>
      <c r="AH104" s="12">
        <v>156.75415301304915</v>
      </c>
      <c r="AI104" s="12">
        <v>156.05677910729489</v>
      </c>
      <c r="AJ104" s="12">
        <v>156.03388749778503</v>
      </c>
      <c r="AK104" s="12">
        <v>156.39247256011672</v>
      </c>
      <c r="AL104" s="12">
        <v>157.34050715556941</v>
      </c>
      <c r="AM104" s="12">
        <v>158.3615359983107</v>
      </c>
      <c r="AN104" s="12">
        <v>158.62984387353677</v>
      </c>
      <c r="AO104" s="12">
        <v>158.86214512043466</v>
      </c>
      <c r="AP104" s="12">
        <v>159.10080282772304</v>
      </c>
      <c r="AQ104" s="12">
        <v>159.15028724289209</v>
      </c>
      <c r="AR104" s="12">
        <v>159.80756448462853</v>
      </c>
      <c r="AS104" s="12">
        <v>160.14748068088733</v>
      </c>
      <c r="AT104" s="12">
        <v>160.42815592715567</v>
      </c>
      <c r="AU104" s="12">
        <v>162.51891090206422</v>
      </c>
      <c r="AV104" s="12">
        <v>162.06920033919835</v>
      </c>
      <c r="AW104" s="12">
        <v>162.78966849708277</v>
      </c>
      <c r="AX104" s="12">
        <v>163.25176875510735</v>
      </c>
      <c r="AY104" s="12">
        <v>163.93575442070346</v>
      </c>
      <c r="AZ104" s="12">
        <v>166.06709872951063</v>
      </c>
      <c r="BA104" s="12">
        <v>167.53582007939835</v>
      </c>
      <c r="BB104" s="12">
        <v>169.75277680624399</v>
      </c>
      <c r="BC104" s="12">
        <v>169.89539528000304</v>
      </c>
      <c r="BD104" s="12">
        <v>171.00636523913087</v>
      </c>
      <c r="BE104" s="12">
        <v>172.52898344516291</v>
      </c>
      <c r="BF104" s="137">
        <f t="shared" si="1"/>
        <v>7.7313128571452125</v>
      </c>
      <c r="BG104" s="137"/>
    </row>
    <row r="105" spans="1:59" x14ac:dyDescent="0.25">
      <c r="A105" s="30"/>
      <c r="B105" s="64"/>
      <c r="C105" s="3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37" t="e">
        <f t="shared" si="1"/>
        <v>#DIV/0!</v>
      </c>
      <c r="BG105" s="137"/>
    </row>
    <row r="106" spans="1:59" ht="20.5" x14ac:dyDescent="0.25">
      <c r="A106" s="6" t="s">
        <v>158</v>
      </c>
      <c r="B106" s="64" t="s">
        <v>155</v>
      </c>
      <c r="C106" s="37">
        <v>7.6790917719162319</v>
      </c>
      <c r="D106" s="12">
        <v>138.86700404553801</v>
      </c>
      <c r="E106" s="12">
        <v>138.65432153232157</v>
      </c>
      <c r="F106" s="12">
        <v>139.03073982885056</v>
      </c>
      <c r="G106" s="12">
        <v>139.44912680732858</v>
      </c>
      <c r="H106" s="12">
        <v>139.3990132875544</v>
      </c>
      <c r="I106" s="12">
        <v>139.53329449734503</v>
      </c>
      <c r="J106" s="12">
        <v>139.48928318073095</v>
      </c>
      <c r="K106" s="12">
        <v>139.48640105389666</v>
      </c>
      <c r="L106" s="12">
        <v>139.67760967067647</v>
      </c>
      <c r="M106" s="12">
        <v>150.63454369543371</v>
      </c>
      <c r="N106" s="12">
        <v>155.35214056030711</v>
      </c>
      <c r="O106" s="12">
        <v>155.36123438807917</v>
      </c>
      <c r="P106" s="12">
        <v>151.5342122485537</v>
      </c>
      <c r="Q106" s="12">
        <v>151.49116802037148</v>
      </c>
      <c r="R106" s="12">
        <v>151.38272502494951</v>
      </c>
      <c r="S106" s="12">
        <v>151.40352510618021</v>
      </c>
      <c r="T106" s="12">
        <v>151.52948185976942</v>
      </c>
      <c r="U106" s="12">
        <v>151.82770563924447</v>
      </c>
      <c r="V106" s="12">
        <v>151.83116753522737</v>
      </c>
      <c r="W106" s="12">
        <v>151.81468452083126</v>
      </c>
      <c r="X106" s="12">
        <v>151.66392196436908</v>
      </c>
      <c r="Y106" s="12">
        <v>162.95760644296541</v>
      </c>
      <c r="Z106" s="12">
        <v>163.84871818406384</v>
      </c>
      <c r="AA106" s="12">
        <v>163.62708987025297</v>
      </c>
      <c r="AB106" s="12">
        <v>163.63759454634058</v>
      </c>
      <c r="AC106" s="12">
        <v>163.62807616319205</v>
      </c>
      <c r="AD106" s="12">
        <v>163.5291532270534</v>
      </c>
      <c r="AE106" s="12">
        <v>163.75394589062176</v>
      </c>
      <c r="AF106" s="12">
        <v>163.70507544607008</v>
      </c>
      <c r="AG106" s="12">
        <v>163.92349455067108</v>
      </c>
      <c r="AH106" s="12">
        <v>163.66095423560827</v>
      </c>
      <c r="AI106" s="12">
        <v>164.04584873640295</v>
      </c>
      <c r="AJ106" s="12">
        <v>164.18801114564474</v>
      </c>
      <c r="AK106" s="12">
        <v>161.11016296932425</v>
      </c>
      <c r="AL106" s="12">
        <v>161.92875714193295</v>
      </c>
      <c r="AM106" s="12">
        <v>162.19982512820295</v>
      </c>
      <c r="AN106" s="12">
        <v>162.10622340227127</v>
      </c>
      <c r="AO106" s="12">
        <v>162.2770407593151</v>
      </c>
      <c r="AP106" s="12">
        <v>162.48229089010127</v>
      </c>
      <c r="AQ106" s="12">
        <v>162.48229089010127</v>
      </c>
      <c r="AR106" s="12">
        <v>162.4787596381135</v>
      </c>
      <c r="AS106" s="12">
        <v>162.95642278238716</v>
      </c>
      <c r="AT106" s="12">
        <v>162.93960888809036</v>
      </c>
      <c r="AU106" s="12">
        <v>162.8795547596045</v>
      </c>
      <c r="AV106" s="12">
        <v>162.57199795633963</v>
      </c>
      <c r="AW106" s="12">
        <v>164.87032138537387</v>
      </c>
      <c r="AX106" s="12">
        <v>164.71773093369617</v>
      </c>
      <c r="AY106" s="12">
        <v>164.92571653195287</v>
      </c>
      <c r="AZ106" s="12">
        <v>165.14123544605314</v>
      </c>
      <c r="BA106" s="12">
        <v>165.10588032721353</v>
      </c>
      <c r="BB106" s="12">
        <v>164.87987488333266</v>
      </c>
      <c r="BC106" s="12">
        <v>164.95343651331487</v>
      </c>
      <c r="BD106" s="12">
        <v>165.18750805316188</v>
      </c>
      <c r="BE106" s="12">
        <v>165.09112558164981</v>
      </c>
      <c r="BF106" s="137">
        <f t="shared" si="1"/>
        <v>1.3099838366686072</v>
      </c>
      <c r="BG106" s="137"/>
    </row>
    <row r="107" spans="1:59" x14ac:dyDescent="0.25">
      <c r="A107" s="30"/>
      <c r="B107" s="64"/>
      <c r="C107" s="3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37" t="e">
        <f t="shared" si="1"/>
        <v>#DIV/0!</v>
      </c>
      <c r="BG107" s="137"/>
    </row>
    <row r="108" spans="1:59" x14ac:dyDescent="0.25">
      <c r="A108" s="30"/>
      <c r="B108" s="64" t="s">
        <v>156</v>
      </c>
      <c r="C108" s="37">
        <v>64.427345648914084</v>
      </c>
      <c r="D108" s="12">
        <v>131.47493448212825</v>
      </c>
      <c r="E108" s="12">
        <v>132.62281876127886</v>
      </c>
      <c r="F108" s="12">
        <v>132.68474051396518</v>
      </c>
      <c r="G108" s="12">
        <v>133.86995625410395</v>
      </c>
      <c r="H108" s="12">
        <v>133.67583962807137</v>
      </c>
      <c r="I108" s="12">
        <v>134.68445404629691</v>
      </c>
      <c r="J108" s="12">
        <v>135.23012552289285</v>
      </c>
      <c r="K108" s="12">
        <v>137.38605313902417</v>
      </c>
      <c r="L108" s="12">
        <v>136.00037375638112</v>
      </c>
      <c r="M108" s="12">
        <v>136.66255819274846</v>
      </c>
      <c r="N108" s="12">
        <v>135.60161370508669</v>
      </c>
      <c r="O108" s="12">
        <v>135.96379894730674</v>
      </c>
      <c r="P108" s="12">
        <v>136.36593305229005</v>
      </c>
      <c r="Q108" s="12">
        <v>136.64087753425056</v>
      </c>
      <c r="R108" s="12">
        <v>136.94934901159041</v>
      </c>
      <c r="S108" s="12">
        <v>137.8784024070815</v>
      </c>
      <c r="T108" s="12">
        <v>138.07065314545281</v>
      </c>
      <c r="U108" s="12">
        <v>138.75833673453394</v>
      </c>
      <c r="V108" s="12">
        <v>138.87065324827694</v>
      </c>
      <c r="W108" s="12">
        <v>139.85614702727869</v>
      </c>
      <c r="X108" s="12">
        <v>139.19458087490278</v>
      </c>
      <c r="Y108" s="12">
        <v>141.02796287387326</v>
      </c>
      <c r="Z108" s="12">
        <v>141.58608498328428</v>
      </c>
      <c r="AA108" s="12">
        <v>141.57374268125312</v>
      </c>
      <c r="AB108" s="12">
        <v>140.74009903694545</v>
      </c>
      <c r="AC108" s="12">
        <v>140.59495671362205</v>
      </c>
      <c r="AD108" s="12">
        <v>141.11009816525234</v>
      </c>
      <c r="AE108" s="12">
        <v>141.51094430347749</v>
      </c>
      <c r="AF108" s="12">
        <v>142.54428310319742</v>
      </c>
      <c r="AG108" s="12">
        <v>143.40793882914437</v>
      </c>
      <c r="AH108" s="12">
        <v>144.00641429623684</v>
      </c>
      <c r="AI108" s="12">
        <v>143.90711014109382</v>
      </c>
      <c r="AJ108" s="12">
        <v>143.73205705381935</v>
      </c>
      <c r="AK108" s="12">
        <v>144.3981799061271</v>
      </c>
      <c r="AL108" s="12">
        <v>145.30705195771401</v>
      </c>
      <c r="AM108" s="12">
        <v>146.44298655052953</v>
      </c>
      <c r="AN108" s="12">
        <v>147.17988877785115</v>
      </c>
      <c r="AO108" s="12">
        <v>147.91047849702733</v>
      </c>
      <c r="AP108" s="12">
        <v>148.04959488412771</v>
      </c>
      <c r="AQ108" s="12">
        <v>148.20845339110923</v>
      </c>
      <c r="AR108" s="12">
        <v>148.3739999530813</v>
      </c>
      <c r="AS108" s="12">
        <v>149.12520905699205</v>
      </c>
      <c r="AT108" s="12">
        <v>149.6407294766031</v>
      </c>
      <c r="AU108" s="12">
        <v>151.24001243179893</v>
      </c>
      <c r="AV108" s="12">
        <v>151.16087414815036</v>
      </c>
      <c r="AW108" s="12">
        <v>151.54101052653692</v>
      </c>
      <c r="AX108" s="12">
        <v>152.20785895323468</v>
      </c>
      <c r="AY108" s="12">
        <v>153.34134830112041</v>
      </c>
      <c r="AZ108" s="12">
        <v>156.9892182492118</v>
      </c>
      <c r="BA108" s="12">
        <v>157.05494206453102</v>
      </c>
      <c r="BB108" s="12">
        <v>159.68205993281708</v>
      </c>
      <c r="BC108" s="12">
        <v>161.25257523853321</v>
      </c>
      <c r="BD108" s="12">
        <v>162.08874239529209</v>
      </c>
      <c r="BE108" s="12">
        <v>162.4235556126126</v>
      </c>
      <c r="BF108" s="137">
        <f t="shared" si="1"/>
        <v>8.9175711066653065</v>
      </c>
      <c r="BG108" s="137"/>
    </row>
    <row r="109" spans="1:59" x14ac:dyDescent="0.25">
      <c r="A109" s="17"/>
      <c r="B109" s="66" t="s">
        <v>157</v>
      </c>
      <c r="C109" s="40">
        <v>35.572654351085916</v>
      </c>
      <c r="D109" s="13">
        <v>130.52588890307641</v>
      </c>
      <c r="E109" s="13">
        <v>130.52481910109094</v>
      </c>
      <c r="F109" s="13">
        <v>130.55615340653964</v>
      </c>
      <c r="G109" s="13">
        <v>130.86660488412016</v>
      </c>
      <c r="H109" s="13">
        <v>130.82630171935816</v>
      </c>
      <c r="I109" s="13">
        <v>131.88313781937265</v>
      </c>
      <c r="J109" s="13">
        <v>132.06041378340166</v>
      </c>
      <c r="K109" s="13">
        <v>132.24487876507305</v>
      </c>
      <c r="L109" s="13">
        <v>132.26143685525443</v>
      </c>
      <c r="M109" s="13">
        <v>134.9948164688544</v>
      </c>
      <c r="N109" s="13">
        <v>136.05230930805106</v>
      </c>
      <c r="O109" s="13">
        <v>136.09759113075108</v>
      </c>
      <c r="P109" s="13">
        <v>135.65197323949198</v>
      </c>
      <c r="Q109" s="13">
        <v>135.61611797009229</v>
      </c>
      <c r="R109" s="13">
        <v>135.72871083777002</v>
      </c>
      <c r="S109" s="13">
        <v>135.82320347146924</v>
      </c>
      <c r="T109" s="13">
        <v>135.86327963397616</v>
      </c>
      <c r="U109" s="13">
        <v>135.89218448991826</v>
      </c>
      <c r="V109" s="13">
        <v>135.97802409968978</v>
      </c>
      <c r="W109" s="13">
        <v>136.15666809012609</v>
      </c>
      <c r="X109" s="13">
        <v>136.04282637880542</v>
      </c>
      <c r="Y109" s="13">
        <v>137.37938686682159</v>
      </c>
      <c r="Z109" s="13">
        <v>135.86570711918117</v>
      </c>
      <c r="AA109" s="13">
        <v>135.86500938374354</v>
      </c>
      <c r="AB109" s="13">
        <v>135.76209540889062</v>
      </c>
      <c r="AC109" s="13">
        <v>137.25860162126085</v>
      </c>
      <c r="AD109" s="13">
        <v>137.26209536424165</v>
      </c>
      <c r="AE109" s="13">
        <v>137.34577208143503</v>
      </c>
      <c r="AF109" s="13">
        <v>137.40902774186333</v>
      </c>
      <c r="AG109" s="13">
        <v>137.32218033606057</v>
      </c>
      <c r="AH109" s="13">
        <v>136.74315898330866</v>
      </c>
      <c r="AI109" s="13">
        <v>136.73437939952814</v>
      </c>
      <c r="AJ109" s="13">
        <v>136.81391653393641</v>
      </c>
      <c r="AK109" s="13">
        <v>138.13715775604396</v>
      </c>
      <c r="AL109" s="13">
        <v>138.36924948862313</v>
      </c>
      <c r="AM109" s="13">
        <v>138.4710978276417</v>
      </c>
      <c r="AN109" s="13">
        <v>138.59713129806346</v>
      </c>
      <c r="AO109" s="13">
        <v>138.64553681318878</v>
      </c>
      <c r="AP109" s="13">
        <v>139.93043026712786</v>
      </c>
      <c r="AQ109" s="13">
        <v>140.21868025435188</v>
      </c>
      <c r="AR109" s="13">
        <v>139.08583830637721</v>
      </c>
      <c r="AS109" s="13">
        <v>139.24198838681565</v>
      </c>
      <c r="AT109" s="13">
        <v>139.27799442341393</v>
      </c>
      <c r="AU109" s="13">
        <v>139.30364844654497</v>
      </c>
      <c r="AV109" s="13">
        <v>139.93967596989677</v>
      </c>
      <c r="AW109" s="13">
        <v>141.42489366034789</v>
      </c>
      <c r="AX109" s="13">
        <v>141.41214470613707</v>
      </c>
      <c r="AY109" s="13">
        <v>141.41806819752432</v>
      </c>
      <c r="AZ109" s="13">
        <v>141.67065877905665</v>
      </c>
      <c r="BA109" s="13">
        <v>141.69065774532774</v>
      </c>
      <c r="BB109" s="13">
        <v>141.70275014993999</v>
      </c>
      <c r="BC109" s="13">
        <v>142.0033206135974</v>
      </c>
      <c r="BD109" s="13">
        <v>142.12692061020073</v>
      </c>
      <c r="BE109" s="13">
        <v>142.1355581584977</v>
      </c>
      <c r="BF109" s="137">
        <f t="shared" si="1"/>
        <v>2.0780870807760152</v>
      </c>
      <c r="BG109" s="137"/>
    </row>
    <row r="161" spans="26:26" x14ac:dyDescent="0.25">
      <c r="Z161" s="137"/>
    </row>
    <row r="162" spans="26:26" x14ac:dyDescent="0.25">
      <c r="Z162" s="137"/>
    </row>
    <row r="163" spans="26:26" x14ac:dyDescent="0.25">
      <c r="Z163" s="137"/>
    </row>
    <row r="164" spans="26:26" x14ac:dyDescent="0.25">
      <c r="Z164" s="137"/>
    </row>
    <row r="165" spans="26:26" x14ac:dyDescent="0.25">
      <c r="Z165" s="137"/>
    </row>
    <row r="166" spans="26:26" x14ac:dyDescent="0.25">
      <c r="Z166" s="137"/>
    </row>
    <row r="167" spans="26:26" x14ac:dyDescent="0.25">
      <c r="Z167" s="137"/>
    </row>
    <row r="168" spans="26:26" x14ac:dyDescent="0.25">
      <c r="Z168" s="137"/>
    </row>
    <row r="169" spans="26:26" x14ac:dyDescent="0.25">
      <c r="Z169" s="137"/>
    </row>
    <row r="170" spans="26:26" x14ac:dyDescent="0.25">
      <c r="Z170" s="137"/>
    </row>
    <row r="171" spans="26:26" x14ac:dyDescent="0.25">
      <c r="Z171" s="137"/>
    </row>
    <row r="172" spans="26:26" x14ac:dyDescent="0.25">
      <c r="Z172" s="137"/>
    </row>
    <row r="173" spans="26:26" x14ac:dyDescent="0.25">
      <c r="Z173" s="137"/>
    </row>
    <row r="174" spans="26:26" x14ac:dyDescent="0.25">
      <c r="Z174" s="137"/>
    </row>
    <row r="175" spans="26:26" x14ac:dyDescent="0.25">
      <c r="Z175" s="137"/>
    </row>
    <row r="176" spans="26:26" x14ac:dyDescent="0.25">
      <c r="Z176" s="137"/>
    </row>
    <row r="177" spans="26:26" x14ac:dyDescent="0.25">
      <c r="Z177" s="137"/>
    </row>
    <row r="178" spans="26:26" x14ac:dyDescent="0.25">
      <c r="Z178" s="137"/>
    </row>
    <row r="179" spans="26:26" x14ac:dyDescent="0.25">
      <c r="Z179" s="137"/>
    </row>
    <row r="180" spans="26:26" x14ac:dyDescent="0.25">
      <c r="Z180" s="137"/>
    </row>
    <row r="181" spans="26:26" x14ac:dyDescent="0.25">
      <c r="Z181" s="137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10"/>
  <sheetViews>
    <sheetView workbookViewId="0">
      <pane xSplit="3" ySplit="8" topLeftCell="AU94" activePane="bottomRight" state="frozen"/>
      <selection activeCell="BY25" sqref="BY25"/>
      <selection pane="topRight" activeCell="BY25" sqref="BY25"/>
      <selection pane="bottomLeft" activeCell="BY25" sqref="BY25"/>
      <selection pane="bottomRight" activeCell="BF90" sqref="BF90:BG110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7" hidden="1" customWidth="1"/>
    <col min="5" max="5" width="8" style="27" hidden="1" customWidth="1"/>
    <col min="6" max="6" width="7.69921875" style="27" hidden="1" customWidth="1"/>
    <col min="7" max="7" width="7.19921875" style="27" hidden="1" customWidth="1"/>
    <col min="8" max="8" width="7.69921875" style="27" hidden="1" customWidth="1"/>
    <col min="9" max="9" width="7.5" style="27" hidden="1" customWidth="1"/>
    <col min="10" max="10" width="7.296875" style="27" hidden="1" customWidth="1"/>
    <col min="11" max="12" width="7.69921875" style="27" hidden="1" customWidth="1"/>
    <col min="13" max="13" width="7.296875" style="27" hidden="1" customWidth="1"/>
    <col min="14" max="14" width="7.5" style="27" hidden="1" customWidth="1"/>
    <col min="15" max="15" width="7.69921875" style="27" hidden="1" customWidth="1"/>
    <col min="16" max="16" width="7.296875" style="27" hidden="1" customWidth="1"/>
    <col min="17" max="31" width="8.796875" style="1" hidden="1" customWidth="1"/>
    <col min="32" max="32" width="7.796875" style="1" hidden="1" customWidth="1"/>
    <col min="33" max="44" width="8.796875" style="1" hidden="1" customWidth="1"/>
    <col min="45" max="45" width="8.796875" style="1" customWidth="1"/>
    <col min="46" max="55" width="9.296875" style="1"/>
    <col min="56" max="57" width="10.09765625" style="1" bestFit="1" customWidth="1"/>
    <col min="58" max="16384" width="9.296875" style="1"/>
  </cols>
  <sheetData>
    <row r="1" spans="1:58" ht="14" x14ac:dyDescent="0.3">
      <c r="A1" s="49" t="s">
        <v>180</v>
      </c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58" ht="13" x14ac:dyDescent="0.3">
      <c r="A2" s="128" t="s">
        <v>184</v>
      </c>
      <c r="B2" s="2"/>
      <c r="C2" s="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58" ht="13" x14ac:dyDescent="0.3">
      <c r="A3" s="128" t="s">
        <v>177</v>
      </c>
      <c r="B3" s="2"/>
      <c r="C3" s="2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58" ht="13" x14ac:dyDescent="0.3">
      <c r="A4" s="128" t="s">
        <v>175</v>
      </c>
      <c r="B4" s="2"/>
      <c r="C4" s="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58" ht="13" x14ac:dyDescent="0.3">
      <c r="A5" s="128" t="s">
        <v>176</v>
      </c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58" ht="14.5" x14ac:dyDescent="0.35">
      <c r="A6" s="125"/>
      <c r="B6" s="2"/>
      <c r="C6" s="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58" x14ac:dyDescent="0.25">
      <c r="B7" s="76"/>
      <c r="C7" s="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58" ht="30.75" customHeight="1" x14ac:dyDescent="0.25">
      <c r="A8" s="52" t="s">
        <v>173</v>
      </c>
      <c r="B8" s="52" t="s">
        <v>0</v>
      </c>
      <c r="C8" s="53" t="s">
        <v>179</v>
      </c>
      <c r="D8" s="54">
        <v>43191</v>
      </c>
      <c r="E8" s="54">
        <v>43221</v>
      </c>
      <c r="F8" s="54">
        <v>43252</v>
      </c>
      <c r="G8" s="54">
        <v>43282</v>
      </c>
      <c r="H8" s="54">
        <v>43313</v>
      </c>
      <c r="I8" s="54">
        <v>43344</v>
      </c>
      <c r="J8" s="54">
        <v>43374</v>
      </c>
      <c r="K8" s="54">
        <v>43405</v>
      </c>
      <c r="L8" s="54">
        <v>43435</v>
      </c>
      <c r="M8" s="54">
        <v>43466</v>
      </c>
      <c r="N8" s="54">
        <v>43497</v>
      </c>
      <c r="O8" s="54">
        <v>43525</v>
      </c>
      <c r="P8" s="54">
        <v>43556</v>
      </c>
      <c r="Q8" s="54">
        <v>43586</v>
      </c>
      <c r="R8" s="54">
        <v>43617</v>
      </c>
      <c r="S8" s="54">
        <v>43647</v>
      </c>
      <c r="T8" s="54">
        <v>43678</v>
      </c>
      <c r="U8" s="54">
        <v>43709</v>
      </c>
      <c r="V8" s="54">
        <v>43739</v>
      </c>
      <c r="W8" s="54">
        <v>43770</v>
      </c>
      <c r="X8" s="54">
        <v>43800</v>
      </c>
      <c r="Y8" s="54">
        <v>43831</v>
      </c>
      <c r="Z8" s="54">
        <v>43862</v>
      </c>
      <c r="AA8" s="54">
        <v>43891</v>
      </c>
      <c r="AB8" s="54">
        <v>43922</v>
      </c>
      <c r="AC8" s="54">
        <v>43952</v>
      </c>
      <c r="AD8" s="54">
        <v>43983</v>
      </c>
      <c r="AE8" s="54">
        <v>44013</v>
      </c>
      <c r="AF8" s="54">
        <v>44044</v>
      </c>
      <c r="AG8" s="54">
        <v>44075</v>
      </c>
      <c r="AH8" s="54">
        <v>44105</v>
      </c>
      <c r="AI8" s="54">
        <v>44136</v>
      </c>
      <c r="AJ8" s="54">
        <v>44166</v>
      </c>
      <c r="AK8" s="54">
        <v>44197</v>
      </c>
      <c r="AL8" s="54">
        <v>44228</v>
      </c>
      <c r="AM8" s="54">
        <v>44256</v>
      </c>
      <c r="AN8" s="54">
        <v>44287</v>
      </c>
      <c r="AO8" s="54">
        <v>44317</v>
      </c>
      <c r="AP8" s="54">
        <v>44348</v>
      </c>
      <c r="AQ8" s="54">
        <v>44378</v>
      </c>
      <c r="AR8" s="54">
        <v>44409</v>
      </c>
      <c r="AS8" s="54">
        <v>44440</v>
      </c>
      <c r="AT8" s="54">
        <v>44470</v>
      </c>
      <c r="AU8" s="54">
        <v>44501</v>
      </c>
      <c r="AV8" s="54">
        <v>44531</v>
      </c>
      <c r="AW8" s="54">
        <v>44562</v>
      </c>
      <c r="AX8" s="54">
        <v>44593</v>
      </c>
      <c r="AY8" s="54">
        <v>44621</v>
      </c>
      <c r="AZ8" s="54">
        <v>44652</v>
      </c>
      <c r="BA8" s="54">
        <v>44682</v>
      </c>
      <c r="BB8" s="54">
        <v>44713</v>
      </c>
      <c r="BC8" s="54">
        <v>44743</v>
      </c>
      <c r="BD8" s="54">
        <v>44774</v>
      </c>
      <c r="BE8" s="54">
        <v>44805</v>
      </c>
    </row>
    <row r="9" spans="1:58" ht="10.5" customHeight="1" x14ac:dyDescent="0.25">
      <c r="A9" s="7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8"/>
      <c r="Q9" s="78"/>
      <c r="R9" s="78"/>
      <c r="S9" s="78"/>
    </row>
    <row r="10" spans="1:58" ht="13.5" customHeight="1" x14ac:dyDescent="0.25">
      <c r="A10" s="23" t="s">
        <v>1</v>
      </c>
      <c r="B10" s="31" t="s">
        <v>2</v>
      </c>
      <c r="C10" s="50"/>
      <c r="D10" s="3">
        <v>0.35075318254278454</v>
      </c>
      <c r="E10" s="3">
        <v>0.5636616163502417</v>
      </c>
      <c r="F10" s="3">
        <v>3.8703623486879835E-2</v>
      </c>
      <c r="G10" s="3">
        <v>0.66251431328585575</v>
      </c>
      <c r="H10" s="3">
        <v>-0.10496945174581773</v>
      </c>
      <c r="I10" s="3">
        <v>0.77321820314733003</v>
      </c>
      <c r="J10" s="22">
        <v>0.31014269393003779</v>
      </c>
      <c r="K10" s="22">
        <v>1.084711481760503</v>
      </c>
      <c r="L10" s="22">
        <v>-0.65423768493486634</v>
      </c>
      <c r="M10" s="22">
        <v>1.038806015647542</v>
      </c>
      <c r="N10" s="22">
        <v>-0.22588497465177992</v>
      </c>
      <c r="O10" s="22">
        <v>0.18374390323927514</v>
      </c>
      <c r="P10" s="22">
        <v>7.393955450869516E-2</v>
      </c>
      <c r="Q10" s="22">
        <v>0.12285331195005522</v>
      </c>
      <c r="R10" s="22">
        <v>0.17478090776970046</v>
      </c>
      <c r="S10" s="22">
        <v>0.46308270325463585</v>
      </c>
      <c r="T10" s="22">
        <v>0.10070791681580094</v>
      </c>
      <c r="U10" s="22">
        <v>0.3302160334658355</v>
      </c>
      <c r="V10" s="22">
        <v>7.6559399917597304E-2</v>
      </c>
      <c r="W10" s="22">
        <v>0.50672333068845887</v>
      </c>
      <c r="X10" s="22">
        <v>-0.33688865631815723</v>
      </c>
      <c r="Y10" s="22">
        <v>1.1990279323929709</v>
      </c>
      <c r="Z10" s="22">
        <v>-0.12801310926391363</v>
      </c>
      <c r="AA10" s="22">
        <v>-5.8759945563764404E-3</v>
      </c>
      <c r="AB10" s="22">
        <v>-0.41113042321697657</v>
      </c>
      <c r="AC10" s="22">
        <v>0.31559593669785446</v>
      </c>
      <c r="AD10" s="22">
        <v>0.23896367360034532</v>
      </c>
      <c r="AE10" s="22">
        <v>0.2061098872501832</v>
      </c>
      <c r="AF10" s="22">
        <v>0.49150753892412968</v>
      </c>
      <c r="AG10" s="22">
        <v>0.3734691108878474</v>
      </c>
      <c r="AH10" s="22">
        <v>0.12716276243831537</v>
      </c>
      <c r="AI10" s="22">
        <v>-4.7447949307277693E-2</v>
      </c>
      <c r="AJ10" s="22">
        <v>-5.9770253177260368E-2</v>
      </c>
      <c r="AK10" s="22">
        <v>0.63698616137865827</v>
      </c>
      <c r="AL10" s="22">
        <v>0.46994357339001169</v>
      </c>
      <c r="AM10" s="22">
        <v>0.53772581173550105</v>
      </c>
      <c r="AN10" s="22">
        <v>0.35986745474412274</v>
      </c>
      <c r="AO10" s="22">
        <v>0.33853438626585408</v>
      </c>
      <c r="AP10" s="22">
        <v>0.376062399949606</v>
      </c>
      <c r="AQ10" s="22">
        <v>0.14114392777093698</v>
      </c>
      <c r="AR10" s="22">
        <v>-0.22918013470574206</v>
      </c>
      <c r="AS10" s="22">
        <v>0.3719107908001007</v>
      </c>
      <c r="AT10" s="22">
        <v>0.23689694752511148</v>
      </c>
      <c r="AU10" s="22">
        <v>0.71220954211146648</v>
      </c>
      <c r="AV10" s="22">
        <v>7.1598527800009748E-2</v>
      </c>
      <c r="AW10" s="22">
        <v>0.52541099243894607</v>
      </c>
      <c r="AX10" s="22">
        <f>'INDEX Z1'!AX9/'INDEX Z1'!AW9*100-100</f>
        <v>0.28733986109187981</v>
      </c>
      <c r="AY10" s="22">
        <v>0.4936283628982352</v>
      </c>
      <c r="AZ10" s="22">
        <v>1.6365394005946721</v>
      </c>
      <c r="BA10" s="22">
        <v>3.2637107564070789E-2</v>
      </c>
      <c r="BB10" s="22">
        <v>1.1193943944497686</v>
      </c>
      <c r="BC10" s="22">
        <v>0.72985120557930827</v>
      </c>
      <c r="BD10" s="22">
        <v>0.3773761923382466</v>
      </c>
      <c r="BE10" s="22">
        <v>0.14116200407190149</v>
      </c>
      <c r="BF10" s="137"/>
    </row>
    <row r="11" spans="1:58" x14ac:dyDescent="0.25">
      <c r="A11" s="4"/>
      <c r="B11" s="33"/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37"/>
    </row>
    <row r="12" spans="1:58" ht="24" customHeight="1" x14ac:dyDescent="0.25">
      <c r="A12" s="21" t="s">
        <v>3</v>
      </c>
      <c r="B12" s="67" t="s">
        <v>4</v>
      </c>
      <c r="C12" s="91">
        <v>20.449025031365913</v>
      </c>
      <c r="D12" s="22">
        <v>2.8635174571434163E-2</v>
      </c>
      <c r="E12" s="22">
        <v>1.3039057339929272</v>
      </c>
      <c r="F12" s="22">
        <v>-0.30885005447253144</v>
      </c>
      <c r="G12" s="22">
        <v>-8.8072199261357564E-2</v>
      </c>
      <c r="H12" s="22">
        <v>-0.36669601059565737</v>
      </c>
      <c r="I12" s="22">
        <v>0.36815543077697299</v>
      </c>
      <c r="J12" s="22">
        <v>0.32897982923185687</v>
      </c>
      <c r="K12" s="22">
        <v>1.790697770823968</v>
      </c>
      <c r="L12" s="22">
        <v>-0.12532732218913933</v>
      </c>
      <c r="M12" s="22">
        <v>1.8433377567265152</v>
      </c>
      <c r="N12" s="22">
        <v>0.7507201820559084</v>
      </c>
      <c r="O12" s="22">
        <v>-0.24934602789046245</v>
      </c>
      <c r="P12" s="22">
        <v>-0.57809446982323154</v>
      </c>
      <c r="Q12" s="22">
        <v>3.8619706094156214E-2</v>
      </c>
      <c r="R12" s="22">
        <v>1.881299031107897E-2</v>
      </c>
      <c r="S12" s="22">
        <v>-0.57241532984403376</v>
      </c>
      <c r="T12" s="22">
        <v>0.7460439468408131</v>
      </c>
      <c r="U12" s="22">
        <v>0.40031633880623918</v>
      </c>
      <c r="V12" s="22">
        <v>-0.1223852258913638</v>
      </c>
      <c r="W12" s="22">
        <v>1.1359768568180328</v>
      </c>
      <c r="X12" s="22">
        <v>-0.8777030822193943</v>
      </c>
      <c r="Y12" s="22">
        <v>2.9005065632279114</v>
      </c>
      <c r="Z12" s="22">
        <v>0.63757736496703465</v>
      </c>
      <c r="AA12" s="22">
        <v>-0.23227449030038372</v>
      </c>
      <c r="AB12" s="22">
        <v>1.2301622876869533</v>
      </c>
      <c r="AC12" s="22">
        <v>-0.41668597727880785</v>
      </c>
      <c r="AD12" s="22">
        <v>-0.21743989086566717</v>
      </c>
      <c r="AE12" s="22">
        <v>1.2365006353066921</v>
      </c>
      <c r="AF12" s="22">
        <v>1.6577759915580748</v>
      </c>
      <c r="AG12" s="22">
        <v>0.39885663735585997</v>
      </c>
      <c r="AH12" s="22">
        <v>0.76466012570719499</v>
      </c>
      <c r="AI12" s="22">
        <v>-0.53989471063781158</v>
      </c>
      <c r="AJ12" s="22">
        <v>9.2652420428818161E-2</v>
      </c>
      <c r="AK12" s="22">
        <v>-0.41438181461502666</v>
      </c>
      <c r="AL12" s="22">
        <v>1.3387333420189549</v>
      </c>
      <c r="AM12" s="22">
        <v>1.562727097371841</v>
      </c>
      <c r="AN12" s="22">
        <v>0.11459371853641542</v>
      </c>
      <c r="AO12" s="22">
        <v>0.3631958359562093</v>
      </c>
      <c r="AP12" s="22">
        <v>0.34563933281674952</v>
      </c>
      <c r="AQ12" s="22">
        <v>-0.38925330465999775</v>
      </c>
      <c r="AR12" s="22">
        <v>0.48177432699878509</v>
      </c>
      <c r="AS12" s="22">
        <v>8.4244880498052233E-2</v>
      </c>
      <c r="AT12" s="22">
        <v>0.68288028553069591</v>
      </c>
      <c r="AU12" s="22">
        <v>0.52684914120078474</v>
      </c>
      <c r="AV12" s="22">
        <v>-0.36587800870958587</v>
      </c>
      <c r="AW12" s="22">
        <v>9.5776155552562692E-2</v>
      </c>
      <c r="AX12" s="22">
        <f>'INDEX Z1'!AX11/'INDEX Z1'!AW11*100-100</f>
        <v>1.4528218465999601</v>
      </c>
      <c r="AY12" s="22">
        <v>0.30152015913735841</v>
      </c>
      <c r="AZ12" s="22">
        <v>2.021855282429752</v>
      </c>
      <c r="BA12" s="22">
        <v>1.5768400635080893</v>
      </c>
      <c r="BB12" s="22">
        <v>0.93727354355674919</v>
      </c>
      <c r="BC12" s="22">
        <v>0.18559615370740801</v>
      </c>
      <c r="BD12" s="22">
        <v>1.2343541036080126</v>
      </c>
      <c r="BE12" s="22">
        <v>0.65061242771622574</v>
      </c>
      <c r="BF12" s="137"/>
    </row>
    <row r="13" spans="1:58" ht="12" customHeight="1" x14ac:dyDescent="0.25">
      <c r="A13" s="6" t="s">
        <v>5</v>
      </c>
      <c r="B13" s="9" t="s">
        <v>6</v>
      </c>
      <c r="C13" s="92">
        <v>18.740648700058092</v>
      </c>
      <c r="D13" s="12">
        <v>8.4693371669830597E-3</v>
      </c>
      <c r="E13" s="12">
        <v>1.2521146404564254</v>
      </c>
      <c r="F13" s="12">
        <v>-0.24797631667156095</v>
      </c>
      <c r="G13" s="12">
        <v>-6.805237429043931E-2</v>
      </c>
      <c r="H13" s="12">
        <v>-0.44833930411706246</v>
      </c>
      <c r="I13" s="12">
        <v>0.53192837058806397</v>
      </c>
      <c r="J13" s="12">
        <v>0.19122722248456903</v>
      </c>
      <c r="K13" s="12">
        <v>1.8981388702791646</v>
      </c>
      <c r="L13" s="12">
        <v>-4.8187209693606459E-2</v>
      </c>
      <c r="M13" s="12">
        <v>2.0089670337042342</v>
      </c>
      <c r="N13" s="12">
        <v>0.70983379413209757</v>
      </c>
      <c r="O13" s="12">
        <v>-7.2555369085047783E-2</v>
      </c>
      <c r="P13" s="12">
        <v>-0.72678272136995625</v>
      </c>
      <c r="Q13" s="12">
        <v>-0.10674503223012666</v>
      </c>
      <c r="R13" s="12">
        <v>-2.3173479576776845E-2</v>
      </c>
      <c r="S13" s="12">
        <v>-0.49456894097658077</v>
      </c>
      <c r="T13" s="12">
        <v>0.66417776496960901</v>
      </c>
      <c r="U13" s="12">
        <v>0.40140149450795803</v>
      </c>
      <c r="V13" s="12">
        <v>-0.15933356407877852</v>
      </c>
      <c r="W13" s="12">
        <v>1.188187578611462</v>
      </c>
      <c r="X13" s="12">
        <v>-0.83718821179568081</v>
      </c>
      <c r="Y13" s="12">
        <v>2.9621675514423851</v>
      </c>
      <c r="Z13" s="12">
        <v>0.75300723211777498</v>
      </c>
      <c r="AA13" s="12">
        <v>-0.28999357257819725</v>
      </c>
      <c r="AB13" s="12">
        <v>1.3009006905461584</v>
      </c>
      <c r="AC13" s="12">
        <v>-0.43937621070244681</v>
      </c>
      <c r="AD13" s="12">
        <v>-0.30058586137632348</v>
      </c>
      <c r="AE13" s="12">
        <v>1.3101641401950026</v>
      </c>
      <c r="AF13" s="12">
        <v>1.7771692135981398</v>
      </c>
      <c r="AG13" s="12">
        <v>0.42113790458755407</v>
      </c>
      <c r="AH13" s="12">
        <v>0.79704368869022435</v>
      </c>
      <c r="AI13" s="12">
        <v>-0.45130223145236625</v>
      </c>
      <c r="AJ13" s="12">
        <v>0.12654800953344481</v>
      </c>
      <c r="AK13" s="12">
        <v>-0.50884137581728339</v>
      </c>
      <c r="AL13" s="12">
        <v>1.4790794367105917</v>
      </c>
      <c r="AM13" s="12">
        <v>1.7891237769192658</v>
      </c>
      <c r="AN13" s="12">
        <v>-0.19243722326311996</v>
      </c>
      <c r="AO13" s="12">
        <v>0.38562943347701939</v>
      </c>
      <c r="AP13" s="12">
        <v>0.36057029592269085</v>
      </c>
      <c r="AQ13" s="12">
        <v>-0.4158211389741151</v>
      </c>
      <c r="AR13" s="12">
        <v>0.49084135928154637</v>
      </c>
      <c r="AS13" s="12">
        <v>8.4305560633479715E-2</v>
      </c>
      <c r="AT13" s="12">
        <v>0.72703936582425577</v>
      </c>
      <c r="AU13" s="12">
        <v>0.39735473822236145</v>
      </c>
      <c r="AV13" s="12">
        <v>-0.23356196912648342</v>
      </c>
      <c r="AW13" s="12">
        <v>-4.3156432632718289E-2</v>
      </c>
      <c r="AX13" s="12">
        <f>'INDEX Z1'!AX12/'INDEX Z1'!AW12*100-100</f>
        <v>1.5338912738199753</v>
      </c>
      <c r="AY13" s="12">
        <v>0.53625229452483048</v>
      </c>
      <c r="AZ13" s="12">
        <v>2.1593579914858552</v>
      </c>
      <c r="BA13" s="12">
        <v>1.4656636391947142</v>
      </c>
      <c r="BB13" s="12">
        <v>1.0258199947376312</v>
      </c>
      <c r="BC13" s="12">
        <v>7.567237979289132E-2</v>
      </c>
      <c r="BD13" s="12">
        <v>1.3321671995472713</v>
      </c>
      <c r="BE13" s="12">
        <v>0.67340171926140613</v>
      </c>
      <c r="BF13" s="137"/>
    </row>
    <row r="14" spans="1:58" ht="12" customHeight="1" x14ac:dyDescent="0.25">
      <c r="A14" s="6" t="s">
        <v>7</v>
      </c>
      <c r="B14" s="9" t="s">
        <v>8</v>
      </c>
      <c r="C14" s="92">
        <v>6.9434934047521812</v>
      </c>
      <c r="D14" s="12">
        <v>-0.37069227205673849</v>
      </c>
      <c r="E14" s="12">
        <v>2.9871069551049345</v>
      </c>
      <c r="F14" s="12">
        <v>0.60889179476593114</v>
      </c>
      <c r="G14" s="12">
        <v>1.4793449231521594</v>
      </c>
      <c r="H14" s="12">
        <v>0.76328949800796853</v>
      </c>
      <c r="I14" s="12">
        <v>-0.27819489619823612</v>
      </c>
      <c r="J14" s="12">
        <v>0.52339119290105707</v>
      </c>
      <c r="K14" s="12">
        <v>1.516465603489725</v>
      </c>
      <c r="L14" s="12">
        <v>-0.72960133776778235</v>
      </c>
      <c r="M14" s="12">
        <v>2.107292084158674</v>
      </c>
      <c r="N14" s="12">
        <v>0.57649876445744486</v>
      </c>
      <c r="O14" s="12">
        <v>0.21309001197324928</v>
      </c>
      <c r="P14" s="12">
        <v>-1.1444633919053038</v>
      </c>
      <c r="Q14" s="12">
        <v>0.80757925354726368</v>
      </c>
      <c r="R14" s="12">
        <v>1.7544673820538703</v>
      </c>
      <c r="S14" s="12">
        <v>-0.77146315270248955</v>
      </c>
      <c r="T14" s="12">
        <v>-0.4071807378589587</v>
      </c>
      <c r="U14" s="12">
        <v>-0.52793647244165909</v>
      </c>
      <c r="V14" s="12">
        <v>-0.49347345464456627</v>
      </c>
      <c r="W14" s="12">
        <v>0.36699892127633404</v>
      </c>
      <c r="X14" s="12">
        <v>-1.9026496636285306</v>
      </c>
      <c r="Y14" s="12">
        <v>3.4404035861134608</v>
      </c>
      <c r="Z14" s="12">
        <v>-0.37322107266118953</v>
      </c>
      <c r="AA14" s="12">
        <v>-1.4867564280840071</v>
      </c>
      <c r="AB14" s="12">
        <v>2.8536744865030217</v>
      </c>
      <c r="AC14" s="12">
        <v>-1.6454104142938908</v>
      </c>
      <c r="AD14" s="12">
        <v>-0.82718413671832858</v>
      </c>
      <c r="AE14" s="12">
        <v>1.2960569140212819</v>
      </c>
      <c r="AF14" s="12">
        <v>2.3644341756818399</v>
      </c>
      <c r="AG14" s="12">
        <v>1.7004907853938267</v>
      </c>
      <c r="AH14" s="12">
        <v>0.64255215265758281</v>
      </c>
      <c r="AI14" s="12">
        <v>-2.3194419082660067</v>
      </c>
      <c r="AJ14" s="12">
        <v>0.25101334842732026</v>
      </c>
      <c r="AK14" s="12">
        <v>-1.9920521997315035</v>
      </c>
      <c r="AL14" s="12">
        <v>1.0490827786907602</v>
      </c>
      <c r="AM14" s="12">
        <v>1.5031320469110376</v>
      </c>
      <c r="AN14" s="12">
        <v>-1.3567912541243121</v>
      </c>
      <c r="AO14" s="12">
        <v>0.10602706478184398</v>
      </c>
      <c r="AP14" s="12">
        <v>1.4951884726359221</v>
      </c>
      <c r="AQ14" s="12">
        <v>-0.13023357492851773</v>
      </c>
      <c r="AR14" s="12">
        <v>0.46068922263664547</v>
      </c>
      <c r="AS14" s="12">
        <v>2.1733752541641671E-2</v>
      </c>
      <c r="AT14" s="12">
        <v>0.41095551807346364</v>
      </c>
      <c r="AU14" s="12">
        <v>5.6594870434054201E-2</v>
      </c>
      <c r="AV14" s="12">
        <v>0.15768004511653722</v>
      </c>
      <c r="AW14" s="12">
        <v>-0.77895948856532282</v>
      </c>
      <c r="AX14" s="12">
        <f>'INDEX Z1'!AX13/'INDEX Z1'!AW13*100-100</f>
        <v>1.0816008123605343</v>
      </c>
      <c r="AY14" s="12">
        <v>1.8501200280408581</v>
      </c>
      <c r="AZ14" s="12">
        <v>1.4522144310180174</v>
      </c>
      <c r="BA14" s="12">
        <v>1.8903485963096101</v>
      </c>
      <c r="BB14" s="12">
        <v>0.30483955553344266</v>
      </c>
      <c r="BC14" s="12">
        <v>1.3182251840073747</v>
      </c>
      <c r="BD14" s="12">
        <v>1.4230747344129497</v>
      </c>
      <c r="BE14" s="12">
        <v>1.4937963814251276</v>
      </c>
      <c r="BF14" s="137"/>
    </row>
    <row r="15" spans="1:58" ht="12" customHeight="1" x14ac:dyDescent="0.25">
      <c r="A15" s="6" t="s">
        <v>9</v>
      </c>
      <c r="B15" s="9" t="s">
        <v>10</v>
      </c>
      <c r="C15" s="92">
        <v>4.0420883709020785</v>
      </c>
      <c r="D15" s="12">
        <v>0.26963072100130159</v>
      </c>
      <c r="E15" s="12">
        <v>0.61257788113822098</v>
      </c>
      <c r="F15" s="12">
        <v>-0.78926825588214733</v>
      </c>
      <c r="G15" s="12">
        <v>-3.1184710237772362</v>
      </c>
      <c r="H15" s="12">
        <v>2.205304985031864</v>
      </c>
      <c r="I15" s="12">
        <v>0.29049902936757466</v>
      </c>
      <c r="J15" s="12">
        <v>-2.8232845123353001</v>
      </c>
      <c r="K15" s="12">
        <v>3.4676261472090131</v>
      </c>
      <c r="L15" s="12">
        <v>0.75038277433376877</v>
      </c>
      <c r="M15" s="12">
        <v>2.6090225287654478</v>
      </c>
      <c r="N15" s="12">
        <v>-0.26115451427313197</v>
      </c>
      <c r="O15" s="12">
        <v>-1.0120661169018996</v>
      </c>
      <c r="P15" s="12">
        <v>-2.7299744295351425</v>
      </c>
      <c r="Q15" s="12">
        <v>-0.15337480697249495</v>
      </c>
      <c r="R15" s="12">
        <v>-0.99537130495042092</v>
      </c>
      <c r="S15" s="12">
        <v>-1.4758402239615886</v>
      </c>
      <c r="T15" s="12">
        <v>3.4196952185452156</v>
      </c>
      <c r="U15" s="12">
        <v>0.34049125980535333</v>
      </c>
      <c r="V15" s="12">
        <v>1.2124345096147682</v>
      </c>
      <c r="W15" s="12">
        <v>9.8013215618038885E-2</v>
      </c>
      <c r="X15" s="12">
        <v>-8.6751635233972557E-3</v>
      </c>
      <c r="Y15" s="12">
        <v>3.7443028588535432</v>
      </c>
      <c r="Z15" s="12">
        <v>1.5754552334560579</v>
      </c>
      <c r="AA15" s="12">
        <v>1.4325333160806792</v>
      </c>
      <c r="AB15" s="12">
        <v>0.60487946033211948</v>
      </c>
      <c r="AC15" s="12">
        <v>-0.74617240738619195</v>
      </c>
      <c r="AD15" s="12">
        <v>1.1063549214992419</v>
      </c>
      <c r="AE15" s="12">
        <v>1.665291751204423</v>
      </c>
      <c r="AF15" s="12">
        <v>1.7368426866417153</v>
      </c>
      <c r="AG15" s="12">
        <v>-0.38450969851286931</v>
      </c>
      <c r="AH15" s="12">
        <v>1.1954269164743847</v>
      </c>
      <c r="AI15" s="12">
        <v>0.72220290175071256</v>
      </c>
      <c r="AJ15" s="12">
        <v>1.1395776132684166</v>
      </c>
      <c r="AK15" s="12">
        <v>0.79001402484888672</v>
      </c>
      <c r="AL15" s="12">
        <v>5.3954644748479268</v>
      </c>
      <c r="AM15" s="12">
        <v>1.4462060072240268</v>
      </c>
      <c r="AN15" s="12">
        <v>2.4997640740659577</v>
      </c>
      <c r="AO15" s="12">
        <v>0.26322015686812694</v>
      </c>
      <c r="AP15" s="12">
        <v>-0.87714439521648924</v>
      </c>
      <c r="AQ15" s="12">
        <v>-0.80358768402073455</v>
      </c>
      <c r="AR15" s="12">
        <v>-0.64027296855215798</v>
      </c>
      <c r="AS15" s="12">
        <v>0.12797524196954679</v>
      </c>
      <c r="AT15" s="12">
        <v>1.1499872157455515</v>
      </c>
      <c r="AU15" s="12">
        <v>0.1553629329652324</v>
      </c>
      <c r="AV15" s="12">
        <v>1.2760487876273929</v>
      </c>
      <c r="AW15" s="12">
        <v>-0.45897768849809673</v>
      </c>
      <c r="AX15" s="12">
        <f>'INDEX Z1'!AX14/'INDEX Z1'!AW14*100-100</f>
        <v>0.91973006415655334</v>
      </c>
      <c r="AY15" s="12">
        <v>-0.92796131988028829</v>
      </c>
      <c r="AZ15" s="12">
        <v>2.816982223987563</v>
      </c>
      <c r="BA15" s="12">
        <v>1.2103677421285708</v>
      </c>
      <c r="BB15" s="12">
        <v>1.4530329356894578</v>
      </c>
      <c r="BC15" s="12">
        <v>-3.7044879594713365</v>
      </c>
      <c r="BD15" s="12">
        <v>2.6106269619082809</v>
      </c>
      <c r="BE15" s="12">
        <v>1.0384011902184511</v>
      </c>
      <c r="BF15" s="137"/>
    </row>
    <row r="16" spans="1:58" ht="12" customHeight="1" x14ac:dyDescent="0.25">
      <c r="A16" s="6" t="s">
        <v>11</v>
      </c>
      <c r="B16" s="9" t="s">
        <v>12</v>
      </c>
      <c r="C16" s="92">
        <v>1.5348414479315415</v>
      </c>
      <c r="D16" s="12">
        <v>1.54036823713255</v>
      </c>
      <c r="E16" s="12">
        <v>1.8337135320918296</v>
      </c>
      <c r="F16" s="12">
        <v>-1.2223420312991284</v>
      </c>
      <c r="G16" s="12">
        <v>1.3357164398574151</v>
      </c>
      <c r="H16" s="12">
        <v>-6.0264261880806025</v>
      </c>
      <c r="I16" s="12">
        <v>3.2472174826021938</v>
      </c>
      <c r="J16" s="12">
        <v>-0.93886547182701063</v>
      </c>
      <c r="K16" s="12">
        <v>0.39555638159709527</v>
      </c>
      <c r="L16" s="12">
        <v>-0.3701139109387519</v>
      </c>
      <c r="M16" s="12">
        <v>2.1029375999920719</v>
      </c>
      <c r="N16" s="12">
        <v>-1.5465666039269244</v>
      </c>
      <c r="O16" s="12">
        <v>4.3807750773802612</v>
      </c>
      <c r="P16" s="12">
        <v>1.7937481493384366</v>
      </c>
      <c r="Q16" s="12">
        <v>-6.6629770605564627</v>
      </c>
      <c r="R16" s="12">
        <v>2.242475982762393</v>
      </c>
      <c r="S16" s="12">
        <v>5.4768367401147877E-2</v>
      </c>
      <c r="T16" s="12">
        <v>-0.26806010948348113</v>
      </c>
      <c r="U16" s="12">
        <v>0.24717034681389638</v>
      </c>
      <c r="V16" s="12">
        <v>1.5441963207304843</v>
      </c>
      <c r="W16" s="12">
        <v>2.3886267551934708</v>
      </c>
      <c r="X16" s="12">
        <v>-2.0186438024202835</v>
      </c>
      <c r="Y16" s="12">
        <v>7.8646475669796656</v>
      </c>
      <c r="Z16" s="12">
        <v>-0.95457579461580844</v>
      </c>
      <c r="AA16" s="12">
        <v>-2.6080887185227937</v>
      </c>
      <c r="AB16" s="12">
        <v>1.7196621852790583</v>
      </c>
      <c r="AC16" s="12">
        <v>-1.3757789767311346</v>
      </c>
      <c r="AD16" s="12">
        <v>-1.0854453671283126</v>
      </c>
      <c r="AE16" s="12">
        <v>1.111572340060385</v>
      </c>
      <c r="AF16" s="12">
        <v>2.0185349604598724</v>
      </c>
      <c r="AG16" s="12">
        <v>1.0211167765796558</v>
      </c>
      <c r="AH16" s="12">
        <v>1.2272280785363243</v>
      </c>
      <c r="AI16" s="12">
        <v>-1.0607892940088903</v>
      </c>
      <c r="AJ16" s="12">
        <v>-1.5165468265922133</v>
      </c>
      <c r="AK16" s="12">
        <v>-0.21122751749233259</v>
      </c>
      <c r="AL16" s="12">
        <v>-1.5396753023725438</v>
      </c>
      <c r="AM16" s="12">
        <v>4.5025223808451864</v>
      </c>
      <c r="AN16" s="12">
        <v>0.22545190162022166</v>
      </c>
      <c r="AO16" s="12">
        <v>-2.6250665805767626</v>
      </c>
      <c r="AP16" s="12">
        <v>-2.9107455575606456</v>
      </c>
      <c r="AQ16" s="12">
        <v>1.4833474427846882</v>
      </c>
      <c r="AR16" s="12">
        <v>3.8213068955557983</v>
      </c>
      <c r="AS16" s="12">
        <v>-0.13582361255786157</v>
      </c>
      <c r="AT16" s="12">
        <v>0.26175900268254892</v>
      </c>
      <c r="AU16" s="12">
        <v>-0.82368514451218289</v>
      </c>
      <c r="AV16" s="12">
        <v>-2.3019788486863368</v>
      </c>
      <c r="AW16" s="12">
        <v>5.6517815645129588E-2</v>
      </c>
      <c r="AX16" s="12">
        <f>'INDEX Z1'!AX15/'INDEX Z1'!AW15*100-100</f>
        <v>2.9810476242775934</v>
      </c>
      <c r="AY16" s="12">
        <v>2.5054296745734117</v>
      </c>
      <c r="AZ16" s="12">
        <v>-1.2605819748482849</v>
      </c>
      <c r="BA16" s="12">
        <v>0.39223104221555172</v>
      </c>
      <c r="BB16" s="12">
        <v>1.0431958580145118</v>
      </c>
      <c r="BC16" s="12">
        <v>1.3011342395930399</v>
      </c>
      <c r="BD16" s="12">
        <v>1.3609625147567499</v>
      </c>
      <c r="BE16" s="12">
        <v>-1.2426964800388589</v>
      </c>
      <c r="BF16" s="137"/>
    </row>
    <row r="17" spans="1:58" ht="12" customHeight="1" x14ac:dyDescent="0.25">
      <c r="A17" s="6" t="s">
        <v>13</v>
      </c>
      <c r="B17" s="9" t="s">
        <v>14</v>
      </c>
      <c r="C17" s="92">
        <v>0.9914345740657956</v>
      </c>
      <c r="D17" s="12">
        <v>0.49830173441238745</v>
      </c>
      <c r="E17" s="12">
        <v>-3.351570007649185E-2</v>
      </c>
      <c r="F17" s="12">
        <v>-0.62453579643948487</v>
      </c>
      <c r="G17" s="12">
        <v>0.41442674212097685</v>
      </c>
      <c r="H17" s="12">
        <v>-1.8434951886109108</v>
      </c>
      <c r="I17" s="12">
        <v>1.9498864204529509</v>
      </c>
      <c r="J17" s="12">
        <v>-0.53326481851454499</v>
      </c>
      <c r="K17" s="12">
        <v>2.3826553319539867</v>
      </c>
      <c r="L17" s="12">
        <v>-1.833611476468211</v>
      </c>
      <c r="M17" s="12">
        <v>1.0870761862877387</v>
      </c>
      <c r="N17" s="12">
        <v>0.43839730923074249</v>
      </c>
      <c r="O17" s="12">
        <v>3.2382272928754174</v>
      </c>
      <c r="P17" s="12">
        <v>-1.1412754691683458</v>
      </c>
      <c r="Q17" s="12">
        <v>-0.64047693167371689</v>
      </c>
      <c r="R17" s="12">
        <v>0.61845535900089121</v>
      </c>
      <c r="S17" s="12">
        <v>1.3024961488059539</v>
      </c>
      <c r="T17" s="12">
        <v>-1.359268422753046</v>
      </c>
      <c r="U17" s="12">
        <v>1.6200503718724057</v>
      </c>
      <c r="V17" s="12">
        <v>0.4103270757391142</v>
      </c>
      <c r="W17" s="12">
        <v>3.1014729932692831E-2</v>
      </c>
      <c r="X17" s="12">
        <v>0.64211983396287309</v>
      </c>
      <c r="Y17" s="12">
        <v>-1.6707145882508989</v>
      </c>
      <c r="Z17" s="12">
        <v>1.0233545998514115</v>
      </c>
      <c r="AA17" s="12">
        <v>1.0696352061712986</v>
      </c>
      <c r="AB17" s="12">
        <v>0.38084682725370023</v>
      </c>
      <c r="AC17" s="12">
        <v>1.1456775605256819</v>
      </c>
      <c r="AD17" s="12">
        <v>-0.57184714478858423</v>
      </c>
      <c r="AE17" s="12">
        <v>0.5271629614951312</v>
      </c>
      <c r="AF17" s="12">
        <v>0.70176051832728792</v>
      </c>
      <c r="AG17" s="12">
        <v>-3.2539006092841216</v>
      </c>
      <c r="AH17" s="12">
        <v>-3.8192072728882032E-2</v>
      </c>
      <c r="AI17" s="12">
        <v>0.80958335639862433</v>
      </c>
      <c r="AJ17" s="12">
        <v>-0.46898402244494042</v>
      </c>
      <c r="AK17" s="12">
        <v>-0.17658583686555573</v>
      </c>
      <c r="AL17" s="12">
        <v>1.7795332690838421</v>
      </c>
      <c r="AM17" s="12">
        <v>2.3940736518583083</v>
      </c>
      <c r="AN17" s="12">
        <v>0.52628583406169049</v>
      </c>
      <c r="AO17" s="12">
        <v>9.1324204166376433E-2</v>
      </c>
      <c r="AP17" s="12">
        <v>1.2987691788146627</v>
      </c>
      <c r="AQ17" s="12">
        <v>-2.7521526952476894</v>
      </c>
      <c r="AR17" s="12">
        <v>0.44422333582887497</v>
      </c>
      <c r="AS17" s="12">
        <v>2.0529720425556341</v>
      </c>
      <c r="AT17" s="12">
        <v>0.40927090326663418</v>
      </c>
      <c r="AU17" s="12">
        <v>-1.4552422000018765</v>
      </c>
      <c r="AV17" s="12">
        <v>-2.2041365576697114E-2</v>
      </c>
      <c r="AW17" s="12">
        <v>0.46607743149660319</v>
      </c>
      <c r="AX17" s="12">
        <f>'INDEX Z1'!AX16/'INDEX Z1'!AW16*100-100</f>
        <v>1.6037974751103405</v>
      </c>
      <c r="AY17" s="12">
        <v>-0.49630228532075993</v>
      </c>
      <c r="AZ17" s="12">
        <v>1.8157441371648986</v>
      </c>
      <c r="BA17" s="12">
        <v>1.2447981985052703</v>
      </c>
      <c r="BB17" s="12">
        <v>0.15746811248924519</v>
      </c>
      <c r="BC17" s="12">
        <v>0.24704633802718945</v>
      </c>
      <c r="BD17" s="12">
        <v>0.27576795686026401</v>
      </c>
      <c r="BE17" s="12">
        <v>-1.1198014504186204</v>
      </c>
      <c r="BF17" s="137"/>
    </row>
    <row r="18" spans="1:58" ht="12" customHeight="1" x14ac:dyDescent="0.25">
      <c r="A18" s="6" t="s">
        <v>15</v>
      </c>
      <c r="B18" s="9" t="s">
        <v>16</v>
      </c>
      <c r="C18" s="92">
        <v>0.99439831985113891</v>
      </c>
      <c r="D18" s="12">
        <v>1.2720253011549332</v>
      </c>
      <c r="E18" s="12">
        <v>-0.69577679915151514</v>
      </c>
      <c r="F18" s="12">
        <v>-1.8064267789236532</v>
      </c>
      <c r="G18" s="12">
        <v>1.9580843665015335</v>
      </c>
      <c r="H18" s="12">
        <v>-1.7564885719004053</v>
      </c>
      <c r="I18" s="12">
        <v>1.8250527163215402</v>
      </c>
      <c r="J18" s="12">
        <v>1.1446089019996775</v>
      </c>
      <c r="K18" s="12">
        <v>-1.5012962199032587</v>
      </c>
      <c r="L18" s="12">
        <v>0.88866407630201483</v>
      </c>
      <c r="M18" s="12">
        <v>0.26017635296451402</v>
      </c>
      <c r="N18" s="12">
        <v>-1.0025054023637403</v>
      </c>
      <c r="O18" s="12">
        <v>-1.310895665544376</v>
      </c>
      <c r="P18" s="12">
        <v>-0.67947203397035194</v>
      </c>
      <c r="Q18" s="12">
        <v>0.37476374138603052</v>
      </c>
      <c r="R18" s="12">
        <v>-5.0412539858196936</v>
      </c>
      <c r="S18" s="12">
        <v>0.69931455375620288</v>
      </c>
      <c r="T18" s="12">
        <v>2.2917868012695353</v>
      </c>
      <c r="U18" s="12">
        <v>6.1134779288836594</v>
      </c>
      <c r="V18" s="12">
        <v>0.32287762033773593</v>
      </c>
      <c r="W18" s="12">
        <v>-1.8760155722761169</v>
      </c>
      <c r="X18" s="12">
        <v>-0.95161118391753341</v>
      </c>
      <c r="Y18" s="12">
        <v>1.9010806608777298</v>
      </c>
      <c r="Z18" s="12">
        <v>2.086038062947404</v>
      </c>
      <c r="AA18" s="12">
        <v>-0.302770452098855</v>
      </c>
      <c r="AB18" s="12">
        <v>0.17556142764258986</v>
      </c>
      <c r="AC18" s="12">
        <v>1.3002778943581372</v>
      </c>
      <c r="AD18" s="12">
        <v>0.36232298249874173</v>
      </c>
      <c r="AE18" s="12">
        <v>1.0943696515651746</v>
      </c>
      <c r="AF18" s="12">
        <v>0.79679268621013488</v>
      </c>
      <c r="AG18" s="12">
        <v>0.25028158033575387</v>
      </c>
      <c r="AH18" s="12">
        <v>1.3029280151072964</v>
      </c>
      <c r="AI18" s="12">
        <v>4.4279361733600808</v>
      </c>
      <c r="AJ18" s="12">
        <v>0.30895458147444099</v>
      </c>
      <c r="AK18" s="12">
        <v>1.3132877189386107</v>
      </c>
      <c r="AL18" s="12">
        <v>-0.60253906574045857</v>
      </c>
      <c r="AM18" s="12">
        <v>1.4948901813179871</v>
      </c>
      <c r="AN18" s="12">
        <v>-1.1773445014713446</v>
      </c>
      <c r="AO18" s="12">
        <v>7.2946159886412065</v>
      </c>
      <c r="AP18" s="12">
        <v>3.3056904800564446</v>
      </c>
      <c r="AQ18" s="12">
        <v>0.56629559431455867</v>
      </c>
      <c r="AR18" s="12">
        <v>-9.3604483132492255E-2</v>
      </c>
      <c r="AS18" s="12">
        <v>0.7174910526519751</v>
      </c>
      <c r="AT18" s="12">
        <v>1.1255449789590033</v>
      </c>
      <c r="AU18" s="12">
        <v>0.44233240912959104</v>
      </c>
      <c r="AV18" s="12">
        <v>-1.0721792908312766</v>
      </c>
      <c r="AW18" s="12">
        <v>1.6501897753465222</v>
      </c>
      <c r="AX18" s="12">
        <f>'INDEX Z1'!AX17/'INDEX Z1'!AW17*100-100</f>
        <v>2.1339185644560814</v>
      </c>
      <c r="AY18" s="12">
        <v>2.08690765725148</v>
      </c>
      <c r="AZ18" s="12">
        <v>7.1534122262880251</v>
      </c>
      <c r="BA18" s="12">
        <v>9.7194575918470925</v>
      </c>
      <c r="BB18" s="12">
        <v>1.7975244404920598</v>
      </c>
      <c r="BC18" s="12">
        <v>0.74989476501616537</v>
      </c>
      <c r="BD18" s="12">
        <v>0.2924977088707692</v>
      </c>
      <c r="BE18" s="12">
        <v>2.106495130442994</v>
      </c>
      <c r="BF18" s="137"/>
    </row>
    <row r="19" spans="1:58" ht="12" customHeight="1" x14ac:dyDescent="0.25">
      <c r="A19" s="6" t="s">
        <v>17</v>
      </c>
      <c r="B19" s="9" t="s">
        <v>18</v>
      </c>
      <c r="C19" s="92">
        <v>0.33910674984487899</v>
      </c>
      <c r="D19" s="12">
        <v>1.5143694218398673</v>
      </c>
      <c r="E19" s="12">
        <v>-0.51536784134624813</v>
      </c>
      <c r="F19" s="12">
        <v>-0.625498625629195</v>
      </c>
      <c r="G19" s="12">
        <v>-1.2190644780007531</v>
      </c>
      <c r="H19" s="12">
        <v>0.78916947599032561</v>
      </c>
      <c r="I19" s="12">
        <v>-0.8935216294910342</v>
      </c>
      <c r="J19" s="12">
        <v>-1.8994602837066332</v>
      </c>
      <c r="K19" s="12">
        <v>5.2287062497481607</v>
      </c>
      <c r="L19" s="12">
        <v>0.91067369479447269</v>
      </c>
      <c r="M19" s="12">
        <v>1.7979233855716759</v>
      </c>
      <c r="N19" s="12">
        <v>1.1697640606004756</v>
      </c>
      <c r="O19" s="12">
        <v>2.7164601504451547</v>
      </c>
      <c r="P19" s="12">
        <v>1.6013765611533115</v>
      </c>
      <c r="Q19" s="12">
        <v>-1.9124772203928053</v>
      </c>
      <c r="R19" s="12">
        <v>-1.4444163605378812</v>
      </c>
      <c r="S19" s="12">
        <v>1.4052161742950098E-2</v>
      </c>
      <c r="T19" s="12">
        <v>-0.16697423318703386</v>
      </c>
      <c r="U19" s="12">
        <v>2.2993482659606546</v>
      </c>
      <c r="V19" s="12">
        <v>1.1478637421008075</v>
      </c>
      <c r="W19" s="12">
        <v>8.8084381826980973</v>
      </c>
      <c r="X19" s="12">
        <v>-4.1964589146333502</v>
      </c>
      <c r="Y19" s="12">
        <v>1.2650162925349706</v>
      </c>
      <c r="Z19" s="12">
        <v>2.3639053954071843</v>
      </c>
      <c r="AA19" s="12">
        <v>6.3506156732816095</v>
      </c>
      <c r="AB19" s="12">
        <v>-4.8165861169833013</v>
      </c>
      <c r="AC19" s="12">
        <v>2.3046314668203838</v>
      </c>
      <c r="AD19" s="12">
        <v>0.40992318067620825</v>
      </c>
      <c r="AE19" s="12">
        <v>-3.8881143677711227</v>
      </c>
      <c r="AF19" s="12">
        <v>4.7241861951660358</v>
      </c>
      <c r="AG19" s="12">
        <v>1.4236019643076192</v>
      </c>
      <c r="AH19" s="12">
        <v>1.8533152924814056</v>
      </c>
      <c r="AI19" s="12">
        <v>0.88147133366029973</v>
      </c>
      <c r="AJ19" s="12">
        <v>-0.44940266973944043</v>
      </c>
      <c r="AK19" s="12">
        <v>1.9910918775831021</v>
      </c>
      <c r="AL19" s="12">
        <v>1.1543844860529902</v>
      </c>
      <c r="AM19" s="12">
        <v>1.9472089299328088</v>
      </c>
      <c r="AN19" s="12">
        <v>-1.4570540180687597</v>
      </c>
      <c r="AO19" s="12">
        <v>2.866906014365278</v>
      </c>
      <c r="AP19" s="12">
        <v>1.176149244528979</v>
      </c>
      <c r="AQ19" s="12">
        <v>-5.9808898826962391</v>
      </c>
      <c r="AR19" s="12">
        <v>-1.2848802403634507</v>
      </c>
      <c r="AS19" s="12">
        <v>-0.66782537875789139</v>
      </c>
      <c r="AT19" s="12">
        <v>8.0344087026268607</v>
      </c>
      <c r="AU19" s="12">
        <v>6.9912636947183131</v>
      </c>
      <c r="AV19" s="12">
        <v>2.464568996511729</v>
      </c>
      <c r="AW19" s="12">
        <v>0.96511819243076946</v>
      </c>
      <c r="AX19" s="12">
        <f>'INDEX Z1'!AX18/'INDEX Z1'!AW18*100-100</f>
        <v>0.22985234000054788</v>
      </c>
      <c r="AY19" s="12">
        <v>-0.44256409816576525</v>
      </c>
      <c r="AZ19" s="12">
        <v>2.2007649973972088</v>
      </c>
      <c r="BA19" s="12">
        <v>1.2349698800478093</v>
      </c>
      <c r="BB19" s="12">
        <v>2.8144122512390624</v>
      </c>
      <c r="BC19" s="12">
        <v>3.146205143170107</v>
      </c>
      <c r="BD19" s="12">
        <v>-1.6027994155287502</v>
      </c>
      <c r="BE19" s="12">
        <v>4.7477836739840455</v>
      </c>
      <c r="BF19" s="137"/>
    </row>
    <row r="20" spans="1:58" ht="20.25" customHeight="1" x14ac:dyDescent="0.25">
      <c r="A20" s="6" t="s">
        <v>19</v>
      </c>
      <c r="B20" s="9" t="s">
        <v>20</v>
      </c>
      <c r="C20" s="92">
        <v>1.4441259933784039</v>
      </c>
      <c r="D20" s="12">
        <v>3.1665049377213927</v>
      </c>
      <c r="E20" s="12">
        <v>0.31661154905999744</v>
      </c>
      <c r="F20" s="12">
        <v>0.13338660641106781</v>
      </c>
      <c r="G20" s="12">
        <v>1.3695179499739751E-2</v>
      </c>
      <c r="H20" s="12">
        <v>-4.5352589047234488</v>
      </c>
      <c r="I20" s="12">
        <v>0.16528344035231513</v>
      </c>
      <c r="J20" s="12">
        <v>0.78495823723001568</v>
      </c>
      <c r="K20" s="12">
        <v>2.9046922955017429</v>
      </c>
      <c r="L20" s="12">
        <v>4.0384543049961419</v>
      </c>
      <c r="M20" s="12">
        <v>3.5046836987870478</v>
      </c>
      <c r="N20" s="12">
        <v>4.743730528285206</v>
      </c>
      <c r="O20" s="12">
        <v>-2.7740074685467908</v>
      </c>
      <c r="P20" s="12">
        <v>1.0230571964058077</v>
      </c>
      <c r="Q20" s="12">
        <v>3.4359891195734571</v>
      </c>
      <c r="R20" s="12">
        <v>-5.6712575523582887</v>
      </c>
      <c r="S20" s="12">
        <v>-0.9077002863084993</v>
      </c>
      <c r="T20" s="12">
        <v>4.7066141402826389</v>
      </c>
      <c r="U20" s="12">
        <v>1.8242137480909637</v>
      </c>
      <c r="V20" s="12">
        <v>-3.0351841183836603</v>
      </c>
      <c r="W20" s="12">
        <v>5.6149038152486952</v>
      </c>
      <c r="X20" s="12">
        <v>5.6068057705059182</v>
      </c>
      <c r="Y20" s="12">
        <v>-3.4007570818972432</v>
      </c>
      <c r="Z20" s="12">
        <v>0.38331919356939803</v>
      </c>
      <c r="AA20" s="12">
        <v>-1.5254677614670982</v>
      </c>
      <c r="AB20" s="12">
        <v>0.83384544510516356</v>
      </c>
      <c r="AC20" s="12">
        <v>0.88625866902567463</v>
      </c>
      <c r="AD20" s="12">
        <v>-1.2838988252305561</v>
      </c>
      <c r="AE20" s="12">
        <v>5.0093949802427984</v>
      </c>
      <c r="AF20" s="12">
        <v>0.73333421231818186</v>
      </c>
      <c r="AG20" s="12">
        <v>-1.323137305162303</v>
      </c>
      <c r="AH20" s="12">
        <v>2.645907694415639</v>
      </c>
      <c r="AI20" s="12">
        <v>1.0130239972450106</v>
      </c>
      <c r="AJ20" s="12">
        <v>-1.7151760393677273</v>
      </c>
      <c r="AK20" s="12">
        <v>0.20432755213350617</v>
      </c>
      <c r="AL20" s="12">
        <v>-0.89413324873157762</v>
      </c>
      <c r="AM20" s="12">
        <v>1.112294215519638</v>
      </c>
      <c r="AN20" s="12">
        <v>8.5191997659084251E-2</v>
      </c>
      <c r="AO20" s="12">
        <v>-1.0906216206957753</v>
      </c>
      <c r="AP20" s="12">
        <v>-0.23607554333140435</v>
      </c>
      <c r="AQ20" s="12">
        <v>1.5271409520580148</v>
      </c>
      <c r="AR20" s="12">
        <v>1.1433178758081919</v>
      </c>
      <c r="AS20" s="12">
        <v>-3.7502093929399738</v>
      </c>
      <c r="AT20" s="12">
        <v>0.75103807122742783</v>
      </c>
      <c r="AU20" s="12">
        <v>2.4562635329550488</v>
      </c>
      <c r="AV20" s="12">
        <v>-5.4597243404088562</v>
      </c>
      <c r="AW20" s="12">
        <v>0.86144562978118788</v>
      </c>
      <c r="AX20" s="12">
        <f>'INDEX Z1'!AX19/'INDEX Z1'!AW19*100-100</f>
        <v>4.4698126531342268</v>
      </c>
      <c r="AY20" s="12">
        <v>0.11818067797035869</v>
      </c>
      <c r="AZ20" s="12">
        <v>2.6137969124742755</v>
      </c>
      <c r="BA20" s="12">
        <v>-1.9002254459828283</v>
      </c>
      <c r="BB20" s="12">
        <v>1.6321781325784102</v>
      </c>
      <c r="BC20" s="12">
        <v>0.33099840352500109</v>
      </c>
      <c r="BD20" s="12">
        <v>1.2481055424726577</v>
      </c>
      <c r="BE20" s="12">
        <v>-2.4152060957529073</v>
      </c>
      <c r="BF20" s="137"/>
    </row>
    <row r="21" spans="1:58" ht="20.25" customHeight="1" x14ac:dyDescent="0.25">
      <c r="A21" s="6" t="s">
        <v>21</v>
      </c>
      <c r="B21" s="9" t="s">
        <v>22</v>
      </c>
      <c r="C21" s="92">
        <v>1.781350841880313</v>
      </c>
      <c r="D21" s="12">
        <v>-3.1865119410393938</v>
      </c>
      <c r="E21" s="12">
        <v>-0.96318999707257769</v>
      </c>
      <c r="F21" s="12">
        <v>-0.34284797007432255</v>
      </c>
      <c r="G21" s="12">
        <v>-0.4014922629056783</v>
      </c>
      <c r="H21" s="12">
        <v>-0.81613614821560709</v>
      </c>
      <c r="I21" s="12">
        <v>0.74466928920791098</v>
      </c>
      <c r="J21" s="12">
        <v>6.3285068414912216</v>
      </c>
      <c r="K21" s="12">
        <v>1.5753835750055289</v>
      </c>
      <c r="L21" s="12">
        <v>-1.5019145120998445</v>
      </c>
      <c r="M21" s="12">
        <v>2.7862975149051117E-2</v>
      </c>
      <c r="N21" s="12">
        <v>2.6323270983480196</v>
      </c>
      <c r="O21" s="12">
        <v>-1.5890095431158269</v>
      </c>
      <c r="P21" s="12">
        <v>0.111722187488561</v>
      </c>
      <c r="Q21" s="12">
        <v>0.42639039047789318</v>
      </c>
      <c r="R21" s="12">
        <v>0.66408057882030302</v>
      </c>
      <c r="S21" s="12">
        <v>1.1953317461711688</v>
      </c>
      <c r="T21" s="12">
        <v>-2.7506129839314775</v>
      </c>
      <c r="U21" s="12">
        <v>-0.65644982068531199</v>
      </c>
      <c r="V21" s="12">
        <v>-1.5768735311926574</v>
      </c>
      <c r="W21" s="12">
        <v>1.6236828133283012</v>
      </c>
      <c r="X21" s="12">
        <v>-3.1924512595406407</v>
      </c>
      <c r="Y21" s="12">
        <v>3.8227631001906515</v>
      </c>
      <c r="Z21" s="12">
        <v>3.5513464400771522</v>
      </c>
      <c r="AA21" s="12">
        <v>0.82966174093004952</v>
      </c>
      <c r="AB21" s="12">
        <v>-4.4718123148446143E-2</v>
      </c>
      <c r="AC21" s="12">
        <v>1.7996992239128762</v>
      </c>
      <c r="AD21" s="12">
        <v>-0.20166301478671267</v>
      </c>
      <c r="AE21" s="12">
        <v>-0.37233228651246675</v>
      </c>
      <c r="AF21" s="12">
        <v>1.5346970827163409</v>
      </c>
      <c r="AG21" s="12">
        <v>0.11808333096676726</v>
      </c>
      <c r="AH21" s="12">
        <v>-0.66318930292528222</v>
      </c>
      <c r="AI21" s="12">
        <v>-0.6053257061647721</v>
      </c>
      <c r="AJ21" s="12">
        <v>1.6611125472161481</v>
      </c>
      <c r="AK21" s="12">
        <v>-2.8850428626356575</v>
      </c>
      <c r="AL21" s="12">
        <v>0.60307474396526572</v>
      </c>
      <c r="AM21" s="12">
        <v>2.2305582686137582</v>
      </c>
      <c r="AN21" s="12">
        <v>-2.6607532313028703</v>
      </c>
      <c r="AO21" s="12">
        <v>2.2752159311181908</v>
      </c>
      <c r="AP21" s="12">
        <v>0.94617578534834657</v>
      </c>
      <c r="AQ21" s="12">
        <v>-1.8635597078242139</v>
      </c>
      <c r="AR21" s="12">
        <v>0.44165889424618854</v>
      </c>
      <c r="AS21" s="12">
        <v>2.2618399870860229</v>
      </c>
      <c r="AT21" s="12">
        <v>-0.42130885065775336</v>
      </c>
      <c r="AU21" s="12">
        <v>1.6595252332739676</v>
      </c>
      <c r="AV21" s="12">
        <v>0.16063004616244658</v>
      </c>
      <c r="AW21" s="12">
        <v>1.1341317549500296</v>
      </c>
      <c r="AX21" s="12">
        <f>'INDEX Z1'!AX20/'INDEX Z1'!AW20*100-100</f>
        <v>1.0975856082745565</v>
      </c>
      <c r="AY21" s="12">
        <v>-1.8306339035340291</v>
      </c>
      <c r="AZ21" s="12">
        <v>3.2238031667351619</v>
      </c>
      <c r="BA21" s="12">
        <v>0.28134228887022328</v>
      </c>
      <c r="BB21" s="12">
        <v>1.7582819278470163</v>
      </c>
      <c r="BC21" s="12">
        <v>1.8209996122883041</v>
      </c>
      <c r="BD21" s="12">
        <v>0.72662089253358886</v>
      </c>
      <c r="BE21" s="12">
        <v>0.39704945244393741</v>
      </c>
      <c r="BF21" s="137"/>
    </row>
    <row r="22" spans="1:58" ht="12" customHeight="1" x14ac:dyDescent="0.25">
      <c r="A22" s="56" t="s">
        <v>23</v>
      </c>
      <c r="B22" s="9" t="s">
        <v>24</v>
      </c>
      <c r="C22" s="93">
        <v>0.66980899745176636</v>
      </c>
      <c r="D22" s="12">
        <v>-2.8290846201444841</v>
      </c>
      <c r="E22" s="12">
        <v>1.8198820460731291</v>
      </c>
      <c r="F22" s="12">
        <v>-0.28491315530699834</v>
      </c>
      <c r="G22" s="12">
        <v>-1.6801543266396601</v>
      </c>
      <c r="H22" s="12">
        <v>0.2361564009002004</v>
      </c>
      <c r="I22" s="12">
        <v>0.48881552257076244</v>
      </c>
      <c r="J22" s="12">
        <v>0.55037670869162447</v>
      </c>
      <c r="K22" s="12">
        <v>0.72564837975916952</v>
      </c>
      <c r="L22" s="12">
        <v>-1.4255140342338879</v>
      </c>
      <c r="M22" s="12">
        <v>3.3689609561149858</v>
      </c>
      <c r="N22" s="12">
        <v>0.57929613487597287</v>
      </c>
      <c r="O22" s="12">
        <v>-1.6039920413320585</v>
      </c>
      <c r="P22" s="12">
        <v>1.8266214829774752</v>
      </c>
      <c r="Q22" s="12">
        <v>-0.89549966593154284</v>
      </c>
      <c r="R22" s="12">
        <v>1.45745288875887</v>
      </c>
      <c r="S22" s="12">
        <v>-1.9026198188859311</v>
      </c>
      <c r="T22" s="12">
        <v>-7.8542475950249546E-2</v>
      </c>
      <c r="U22" s="12">
        <v>-8.7375912680376366E-2</v>
      </c>
      <c r="V22" s="12">
        <v>-6.5422153299810049E-2</v>
      </c>
      <c r="W22" s="12">
        <v>1.9775704759263419</v>
      </c>
      <c r="X22" s="12">
        <v>-2.4890925130164776</v>
      </c>
      <c r="Y22" s="12">
        <v>6.3257157571553035</v>
      </c>
      <c r="Z22" s="12">
        <v>1.0666535333486493</v>
      </c>
      <c r="AA22" s="12">
        <v>0.41914120499406238</v>
      </c>
      <c r="AB22" s="12">
        <v>1.935897057746172</v>
      </c>
      <c r="AC22" s="12">
        <v>-0.75739697466875588</v>
      </c>
      <c r="AD22" s="12">
        <v>-0.71963361104699919</v>
      </c>
      <c r="AE22" s="12">
        <v>1.1897477649558397E-2</v>
      </c>
      <c r="AF22" s="12">
        <v>0.44065747296428981</v>
      </c>
      <c r="AG22" s="12">
        <v>2.5880986678349815</v>
      </c>
      <c r="AH22" s="12">
        <v>-1.9657951324231315</v>
      </c>
      <c r="AI22" s="12">
        <v>-0.65707566581708621</v>
      </c>
      <c r="AJ22" s="12">
        <v>-2.0473528033162824</v>
      </c>
      <c r="AK22" s="12">
        <v>5.4704004611147923</v>
      </c>
      <c r="AL22" s="12">
        <v>-1.300520776005726</v>
      </c>
      <c r="AM22" s="12">
        <v>2.4989284031740056E-2</v>
      </c>
      <c r="AN22" s="12">
        <v>-1.3429040136804016</v>
      </c>
      <c r="AO22" s="12">
        <v>-0.60611048656997735</v>
      </c>
      <c r="AP22" s="12">
        <v>0.24735606602450666</v>
      </c>
      <c r="AQ22" s="12">
        <v>0.21212951880165143</v>
      </c>
      <c r="AR22" s="12">
        <v>1.1996982425424463</v>
      </c>
      <c r="AS22" s="12">
        <v>1.4842881030110444</v>
      </c>
      <c r="AT22" s="12">
        <v>0.32470759926692683</v>
      </c>
      <c r="AU22" s="12">
        <v>-2.6213695543486324</v>
      </c>
      <c r="AV22" s="12">
        <v>2.5887332937352792</v>
      </c>
      <c r="AW22" s="12">
        <v>-0.2723605768548909</v>
      </c>
      <c r="AX22" s="12">
        <f>'INDEX Z1'!AX21/'INDEX Z1'!AW21*100-100</f>
        <v>0.35518495979734155</v>
      </c>
      <c r="AY22" s="12">
        <v>1.7854312993247579</v>
      </c>
      <c r="AZ22" s="12">
        <v>1.2272420884548385</v>
      </c>
      <c r="BA22" s="12">
        <v>1.0589751644932033</v>
      </c>
      <c r="BB22" s="12">
        <v>-0.37078594176256363</v>
      </c>
      <c r="BC22" s="12">
        <v>2.2613377784638402</v>
      </c>
      <c r="BD22" s="12">
        <v>-0.43181379515637275</v>
      </c>
      <c r="BE22" s="12">
        <v>0.64616905059970975</v>
      </c>
      <c r="BF22" s="137"/>
    </row>
    <row r="23" spans="1:58" ht="12" customHeight="1" x14ac:dyDescent="0.25">
      <c r="A23" s="56" t="s">
        <v>25</v>
      </c>
      <c r="B23" s="9" t="s">
        <v>26</v>
      </c>
      <c r="C23" s="47">
        <v>1.7083763313078217</v>
      </c>
      <c r="D23" s="12">
        <v>0.260515520849669</v>
      </c>
      <c r="E23" s="12">
        <v>1.8979374143551109</v>
      </c>
      <c r="F23" s="12">
        <v>-1.0026323361446376</v>
      </c>
      <c r="G23" s="12">
        <v>-0.31797887362277066</v>
      </c>
      <c r="H23" s="12">
        <v>0.57324226658319599</v>
      </c>
      <c r="I23" s="12">
        <v>-1.4981684914609938</v>
      </c>
      <c r="J23" s="12">
        <v>1.931134393180356</v>
      </c>
      <c r="K23" s="12">
        <v>0.56241639178409297</v>
      </c>
      <c r="L23" s="12">
        <v>-1.0189172057231244</v>
      </c>
      <c r="M23" s="12">
        <v>-9.4125862721339271E-2</v>
      </c>
      <c r="N23" s="12">
        <v>1.2390604317092491</v>
      </c>
      <c r="O23" s="12">
        <v>-2.3498662335671328</v>
      </c>
      <c r="P23" s="12">
        <v>1.229729510856914</v>
      </c>
      <c r="Q23" s="12">
        <v>1.7718738077862284</v>
      </c>
      <c r="R23" s="12">
        <v>0.51019688870237445</v>
      </c>
      <c r="S23" s="12">
        <v>-1.4786470396882412</v>
      </c>
      <c r="T23" s="12">
        <v>1.7085904868882285</v>
      </c>
      <c r="U23" s="12">
        <v>0.38768857143474111</v>
      </c>
      <c r="V23" s="12">
        <v>0.30763772049666738</v>
      </c>
      <c r="W23" s="12">
        <v>0.53115164502975176</v>
      </c>
      <c r="X23" s="12">
        <v>-1.3501073394094787</v>
      </c>
      <c r="Y23" s="12">
        <v>2.1777999231997081</v>
      </c>
      <c r="Z23" s="12">
        <v>-0.72572092349588724</v>
      </c>
      <c r="AA23" s="12">
        <v>0.45957780586951458</v>
      </c>
      <c r="AB23" s="12">
        <v>0.38857994487138114</v>
      </c>
      <c r="AC23" s="12">
        <v>-0.14428458404349698</v>
      </c>
      <c r="AD23" s="12">
        <v>0.77779650363887232</v>
      </c>
      <c r="AE23" s="12">
        <v>0.36420204850617921</v>
      </c>
      <c r="AF23" s="12">
        <v>0.23063577136530622</v>
      </c>
      <c r="AG23" s="12">
        <v>0.12841301588033538</v>
      </c>
      <c r="AH23" s="12">
        <v>0.37044862442026094</v>
      </c>
      <c r="AI23" s="12">
        <v>-1.6229320888642706</v>
      </c>
      <c r="AJ23" s="12">
        <v>-0.32665397390310158</v>
      </c>
      <c r="AK23" s="12">
        <v>0.75944608770154787</v>
      </c>
      <c r="AL23" s="12">
        <v>-0.38336343644890292</v>
      </c>
      <c r="AM23" s="12">
        <v>-1.2671783138917703</v>
      </c>
      <c r="AN23" s="12">
        <v>4.0719802830610163</v>
      </c>
      <c r="AO23" s="12">
        <v>8.5892632686057624E-2</v>
      </c>
      <c r="AP23" s="12">
        <v>0.16052396925880785</v>
      </c>
      <c r="AQ23" s="12">
        <v>-5.9205134813478111E-2</v>
      </c>
      <c r="AR23" s="12">
        <v>0.36940578605781926</v>
      </c>
      <c r="AS23" s="12">
        <v>8.3491956307768511E-2</v>
      </c>
      <c r="AT23" s="12">
        <v>0.13494627354992961</v>
      </c>
      <c r="AU23" s="12">
        <v>2.1431404484518453</v>
      </c>
      <c r="AV23" s="12">
        <v>-1.9926650944718682</v>
      </c>
      <c r="AW23" s="12">
        <v>1.834570569273275</v>
      </c>
      <c r="AX23" s="12">
        <f>'INDEX Z1'!AX22/'INDEX Z1'!AW22*100-100</f>
        <v>0.45691547302719471</v>
      </c>
      <c r="AY23" s="12">
        <v>-2.6129871482004519</v>
      </c>
      <c r="AZ23" s="12">
        <v>0.25936999415632211</v>
      </c>
      <c r="BA23" s="12">
        <v>3.0288852505734987</v>
      </c>
      <c r="BB23" s="12">
        <v>-0.20166080000976194</v>
      </c>
      <c r="BC23" s="12">
        <v>1.6168881058238327</v>
      </c>
      <c r="BD23" s="12">
        <v>-1.9930900511923255E-2</v>
      </c>
      <c r="BE23" s="12">
        <v>0.35442682257409786</v>
      </c>
      <c r="BF23" s="137"/>
    </row>
    <row r="24" spans="1:58" ht="12" customHeight="1" x14ac:dyDescent="0.25">
      <c r="A24" s="56" t="s">
        <v>27</v>
      </c>
      <c r="B24" s="9" t="s">
        <v>28</v>
      </c>
      <c r="C24" s="47">
        <v>0.21306958967141326</v>
      </c>
      <c r="D24" s="12">
        <v>-3.6483826721892876</v>
      </c>
      <c r="E24" s="12">
        <v>3.9914669886649934</v>
      </c>
      <c r="F24" s="12">
        <v>0.28323841054562759</v>
      </c>
      <c r="G24" s="12">
        <v>1.0470045959339647</v>
      </c>
      <c r="H24" s="12">
        <v>-0.24550917801917649</v>
      </c>
      <c r="I24" s="12">
        <v>-6.4825878823585921</v>
      </c>
      <c r="J24" s="12">
        <v>1.129537289001914</v>
      </c>
      <c r="K24" s="12">
        <v>1.8310287880347831</v>
      </c>
      <c r="L24" s="12">
        <v>3.9637770380274162</v>
      </c>
      <c r="M24" s="12">
        <v>1.9448652515723142</v>
      </c>
      <c r="N24" s="12">
        <v>1.2544139038173086</v>
      </c>
      <c r="O24" s="12">
        <v>-2.9951938402325018</v>
      </c>
      <c r="P24" s="12">
        <v>1.9526638720914535</v>
      </c>
      <c r="Q24" s="12">
        <v>1.024081514430919</v>
      </c>
      <c r="R24" s="12">
        <v>-4.0382715646776202</v>
      </c>
      <c r="S24" s="12">
        <v>1.0340366590395611</v>
      </c>
      <c r="T24" s="12">
        <v>4.4981880442689137</v>
      </c>
      <c r="U24" s="12">
        <v>2.3770122650563552</v>
      </c>
      <c r="V24" s="12">
        <v>2.3132680868042765</v>
      </c>
      <c r="W24" s="12">
        <v>1.385344052384923</v>
      </c>
      <c r="X24" s="12">
        <v>-2.9572486907478046</v>
      </c>
      <c r="Y24" s="12">
        <v>2.5263977851484709</v>
      </c>
      <c r="Z24" s="12">
        <v>-1.6871558692352462</v>
      </c>
      <c r="AA24" s="12">
        <v>1.2787175923510148</v>
      </c>
      <c r="AB24" s="12">
        <v>-0.18068104509100236</v>
      </c>
      <c r="AC24" s="12">
        <v>1.4779042247485386</v>
      </c>
      <c r="AD24" s="12">
        <v>1.4348674226163594</v>
      </c>
      <c r="AE24" s="12">
        <v>-6.0298301126704423E-2</v>
      </c>
      <c r="AF24" s="12">
        <v>0.49149923597369138</v>
      </c>
      <c r="AG24" s="12">
        <v>-1.7588058268274143</v>
      </c>
      <c r="AH24" s="12">
        <v>2.7534734412301587</v>
      </c>
      <c r="AI24" s="12">
        <v>-2.2629167745640832</v>
      </c>
      <c r="AJ24" s="12">
        <v>-0.87336414827937636</v>
      </c>
      <c r="AK24" s="12">
        <v>0.98076696073702863</v>
      </c>
      <c r="AL24" s="12">
        <v>-2.5049473014724697</v>
      </c>
      <c r="AM24" s="12">
        <v>1.8014531821490376</v>
      </c>
      <c r="AN24" s="12">
        <v>-2.0507905865897014</v>
      </c>
      <c r="AO24" s="12">
        <v>0.45872950642860122</v>
      </c>
      <c r="AP24" s="12">
        <v>1.3684577660746156</v>
      </c>
      <c r="AQ24" s="12">
        <v>-1.0534086098422213</v>
      </c>
      <c r="AR24" s="12">
        <v>1.1375014638940639</v>
      </c>
      <c r="AS24" s="12">
        <v>2.1471501052418018</v>
      </c>
      <c r="AT24" s="12">
        <v>-0.48644050954155249</v>
      </c>
      <c r="AU24" s="12">
        <v>1.7542361886669937</v>
      </c>
      <c r="AV24" s="12">
        <v>-1.2374728643530064</v>
      </c>
      <c r="AW24" s="12">
        <v>1.4007628480712908</v>
      </c>
      <c r="AX24" s="12">
        <f>'INDEX Z1'!AX23/'INDEX Z1'!AW23*100-100</f>
        <v>-4.7104811877332509E-2</v>
      </c>
      <c r="AY24" s="12">
        <v>0.31048721084205866</v>
      </c>
      <c r="AZ24" s="12">
        <v>2.2190072731443244</v>
      </c>
      <c r="BA24" s="12">
        <v>0.86960033747884857</v>
      </c>
      <c r="BB24" s="12">
        <v>-2.1157937793308879</v>
      </c>
      <c r="BC24" s="12">
        <v>-0.26670077283455385</v>
      </c>
      <c r="BD24" s="12">
        <v>4.122174742307962</v>
      </c>
      <c r="BE24" s="12">
        <v>-1.3673656383772936</v>
      </c>
      <c r="BF24" s="137"/>
    </row>
    <row r="25" spans="1:58" ht="12.75" customHeight="1" x14ac:dyDescent="0.25">
      <c r="A25" s="70" t="s">
        <v>29</v>
      </c>
      <c r="B25" s="9" t="s">
        <v>30</v>
      </c>
      <c r="C25" s="47">
        <v>1.4953067416364085</v>
      </c>
      <c r="D25" s="12">
        <v>0.96698734928382102</v>
      </c>
      <c r="E25" s="12">
        <v>1.5368609340893347</v>
      </c>
      <c r="F25" s="12">
        <v>-1.2297711681676149</v>
      </c>
      <c r="G25" s="12">
        <v>-0.56278582972123514</v>
      </c>
      <c r="H25" s="12">
        <v>0.72246085819689387</v>
      </c>
      <c r="I25" s="12">
        <v>-0.59848124847883266</v>
      </c>
      <c r="J25" s="12">
        <v>2.067257729654548</v>
      </c>
      <c r="K25" s="12">
        <v>0.34896599319036437</v>
      </c>
      <c r="L25" s="12">
        <v>-1.8696623657565081</v>
      </c>
      <c r="M25" s="12">
        <v>-0.4629584950923471</v>
      </c>
      <c r="N25" s="12">
        <v>1.2362159624980995</v>
      </c>
      <c r="O25" s="12">
        <v>-2.230287778590756</v>
      </c>
      <c r="P25" s="12">
        <v>1.0968186484082043</v>
      </c>
      <c r="Q25" s="12">
        <v>1.9105186386518813</v>
      </c>
      <c r="R25" s="12">
        <v>1.346172837772297</v>
      </c>
      <c r="S25" s="12">
        <v>-1.9159245353600585</v>
      </c>
      <c r="T25" s="12">
        <v>1.2085213392433625</v>
      </c>
      <c r="U25" s="12">
        <v>1.948699597345005E-2</v>
      </c>
      <c r="V25" s="12">
        <v>-7.2331932287050815E-2</v>
      </c>
      <c r="W25" s="12">
        <v>0.36546026059252767</v>
      </c>
      <c r="X25" s="12">
        <v>-1.0351953509785683</v>
      </c>
      <c r="Y25" s="12">
        <v>2.1108203822105764</v>
      </c>
      <c r="Z25" s="12">
        <v>-0.54023913071069574</v>
      </c>
      <c r="AA25" s="12">
        <v>0.30337017295913427</v>
      </c>
      <c r="AB25" s="12">
        <v>0.49819200054650459</v>
      </c>
      <c r="AC25" s="12">
        <v>-0.45452948588399211</v>
      </c>
      <c r="AD25" s="12">
        <v>0.64969167947472872</v>
      </c>
      <c r="AE25" s="12">
        <v>0.44760974123607689</v>
      </c>
      <c r="AF25" s="12">
        <v>0.17963934358886657</v>
      </c>
      <c r="AG25" s="12">
        <v>0.4984955789661516</v>
      </c>
      <c r="AH25" s="12">
        <v>-8.6364945700589946E-2</v>
      </c>
      <c r="AI25" s="12">
        <v>-1.4967633491170695</v>
      </c>
      <c r="AJ25" s="12">
        <v>-0.21971199583675771</v>
      </c>
      <c r="AK25" s="12">
        <v>0.71643711735363524</v>
      </c>
      <c r="AL25" s="12">
        <v>3.0002975834065637E-2</v>
      </c>
      <c r="AM25" s="12">
        <v>-1.8499145393116034</v>
      </c>
      <c r="AN25" s="12">
        <v>5.2779560495587186</v>
      </c>
      <c r="AO25" s="12">
        <v>1.7568689674329896E-2</v>
      </c>
      <c r="AP25" s="12">
        <v>-6.1811414736634429E-2</v>
      </c>
      <c r="AQ25" s="12">
        <v>0.1264094484970224</v>
      </c>
      <c r="AR25" s="12">
        <v>0.22769453422513131</v>
      </c>
      <c r="AS25" s="12">
        <v>-0.30070263775976436</v>
      </c>
      <c r="AT25" s="12">
        <v>0.25347119093339643</v>
      </c>
      <c r="AU25" s="12">
        <v>2.2167735665977801</v>
      </c>
      <c r="AV25" s="12">
        <v>-2.1350022671654756</v>
      </c>
      <c r="AW25" s="12">
        <v>1.9170836691893234</v>
      </c>
      <c r="AX25" s="12">
        <f>'INDEX Z1'!AX24/'INDEX Z1'!AW24*100-100</f>
        <v>0.55229779168412563</v>
      </c>
      <c r="AY25" s="12">
        <v>-3.1629362890716828</v>
      </c>
      <c r="AZ25" s="12">
        <v>-0.12248955803680905</v>
      </c>
      <c r="BA25" s="12">
        <v>3.4595128561154986</v>
      </c>
      <c r="BB25" s="12">
        <v>0.17051993864583004</v>
      </c>
      <c r="BC25" s="12">
        <v>1.9747707195007251</v>
      </c>
      <c r="BD25" s="12">
        <v>-0.78963376444610844</v>
      </c>
      <c r="BE25" s="12">
        <v>0.69021771347898664</v>
      </c>
      <c r="BF25" s="137"/>
    </row>
    <row r="26" spans="1:58" x14ac:dyDescent="0.25">
      <c r="A26" s="80">
        <v>2</v>
      </c>
      <c r="B26" s="71" t="s">
        <v>31</v>
      </c>
      <c r="C26" s="94">
        <v>13.122532531229467</v>
      </c>
      <c r="D26" s="19">
        <v>0.42771365435061437</v>
      </c>
      <c r="E26" s="19">
        <v>0.82276333942159496</v>
      </c>
      <c r="F26" s="19">
        <v>-0.72080687038147406</v>
      </c>
      <c r="G26" s="19">
        <v>2.4212183299153756</v>
      </c>
      <c r="H26" s="19">
        <v>-1.4136912006687985</v>
      </c>
      <c r="I26" s="19">
        <v>1.299593481587813</v>
      </c>
      <c r="J26" s="19">
        <v>9.0589274893448923E-2</v>
      </c>
      <c r="K26" s="19">
        <v>2.0832545830891558</v>
      </c>
      <c r="L26" s="19">
        <v>-1.4592929046893466</v>
      </c>
      <c r="M26" s="19">
        <v>0.90698882300288552</v>
      </c>
      <c r="N26" s="19">
        <v>0.78838821328621744</v>
      </c>
      <c r="O26" s="19">
        <v>0.50214423026850863</v>
      </c>
      <c r="P26" s="19">
        <v>1.624041407162502</v>
      </c>
      <c r="Q26" s="19">
        <v>0.49078165900311443</v>
      </c>
      <c r="R26" s="19">
        <v>-0.83619386801606632</v>
      </c>
      <c r="S26" s="19">
        <v>-0.61930363860434046</v>
      </c>
      <c r="T26" s="19">
        <v>0.4038384686978258</v>
      </c>
      <c r="U26" s="19">
        <v>-0.31005958331378203</v>
      </c>
      <c r="V26" s="19">
        <v>1.2130216411137429</v>
      </c>
      <c r="W26" s="19">
        <v>0.77636783277871757</v>
      </c>
      <c r="X26" s="19">
        <v>-0.46925811479839874</v>
      </c>
      <c r="Y26" s="19">
        <v>0.94388180797277954</v>
      </c>
      <c r="Z26" s="19">
        <v>2.277263323393619E-2</v>
      </c>
      <c r="AA26" s="19">
        <v>-0.38885748281371946</v>
      </c>
      <c r="AB26" s="19">
        <v>-0.22017482446997638</v>
      </c>
      <c r="AC26" s="19">
        <v>0.20458662127433858</v>
      </c>
      <c r="AD26" s="19">
        <v>1.4324097124753798</v>
      </c>
      <c r="AE26" s="19">
        <v>1.1902872551118548</v>
      </c>
      <c r="AF26" s="19">
        <v>-1.4920542248961333</v>
      </c>
      <c r="AG26" s="19">
        <v>0.15685112119085964</v>
      </c>
      <c r="AH26" s="19">
        <v>0.59903446865998689</v>
      </c>
      <c r="AI26" s="19">
        <v>-0.30218549839303721</v>
      </c>
      <c r="AJ26" s="19">
        <v>-0.20136610855310266</v>
      </c>
      <c r="AK26" s="19">
        <v>1.2368210933986887</v>
      </c>
      <c r="AL26" s="19">
        <v>-0.49252756056573332</v>
      </c>
      <c r="AM26" s="19">
        <v>-0.7730206059966771</v>
      </c>
      <c r="AN26" s="19">
        <v>0.1736353242065336</v>
      </c>
      <c r="AO26" s="19">
        <v>-0.19886226080785274</v>
      </c>
      <c r="AP26" s="19">
        <v>-0.15916554828260265</v>
      </c>
      <c r="AQ26" s="19">
        <v>0.71159157908440296</v>
      </c>
      <c r="AR26" s="19">
        <v>0.14142799189702515</v>
      </c>
      <c r="AS26" s="19">
        <v>0.4117366244211329</v>
      </c>
      <c r="AT26" s="19">
        <v>-0.65558886014115414</v>
      </c>
      <c r="AU26" s="19">
        <v>2.5309260186233473</v>
      </c>
      <c r="AV26" s="19">
        <v>-0.44210830776123533</v>
      </c>
      <c r="AW26" s="19">
        <v>0.99247632931398488</v>
      </c>
      <c r="AX26" s="19">
        <f>'INDEX Z1'!AX25/'INDEX Z1'!AW25*100-100</f>
        <v>-1.5487419394566047</v>
      </c>
      <c r="AY26" s="19">
        <v>0.62412729764547148</v>
      </c>
      <c r="AZ26" s="19">
        <v>9.0227396104158863E-2</v>
      </c>
      <c r="BA26" s="19">
        <v>-0.26110282879956426</v>
      </c>
      <c r="BB26" s="19">
        <v>2.0230259618904567</v>
      </c>
      <c r="BC26" s="19">
        <v>-7.8964676764940123E-2</v>
      </c>
      <c r="BD26" s="19">
        <v>-0.31424420788871998</v>
      </c>
      <c r="BE26" s="19">
        <v>1.3174398367785471</v>
      </c>
      <c r="BF26" s="137"/>
    </row>
    <row r="27" spans="1:58" x14ac:dyDescent="0.25">
      <c r="A27" s="7">
        <v>2.1</v>
      </c>
      <c r="B27" s="9" t="s">
        <v>32</v>
      </c>
      <c r="C27" s="92">
        <v>11.776518047123853</v>
      </c>
      <c r="D27" s="12">
        <v>0.43995223634036851</v>
      </c>
      <c r="E27" s="12">
        <v>0.65107966088799873</v>
      </c>
      <c r="F27" s="12">
        <v>-0.81247733239588893</v>
      </c>
      <c r="G27" s="12">
        <v>2.5844534300682787</v>
      </c>
      <c r="H27" s="12">
        <v>-1.5417073071058218</v>
      </c>
      <c r="I27" s="12">
        <v>1.4806804634531323</v>
      </c>
      <c r="J27" s="12">
        <v>9.5231360609893123E-2</v>
      </c>
      <c r="K27" s="12">
        <v>2.2282479362786045</v>
      </c>
      <c r="L27" s="12">
        <v>-1.5588902859379417</v>
      </c>
      <c r="M27" s="12">
        <v>0.99058642699612065</v>
      </c>
      <c r="N27" s="12">
        <v>1.0612051158057856</v>
      </c>
      <c r="O27" s="12">
        <v>0.23542311144337802</v>
      </c>
      <c r="P27" s="12">
        <v>1.6799066537261931</v>
      </c>
      <c r="Q27" s="12">
        <v>0.38147946759969908</v>
      </c>
      <c r="R27" s="12">
        <v>-1.0456433108770313</v>
      </c>
      <c r="S27" s="12">
        <v>-0.63904145072031238</v>
      </c>
      <c r="T27" s="12">
        <v>0.41804305092596472</v>
      </c>
      <c r="U27" s="12">
        <v>-0.34157898146081056</v>
      </c>
      <c r="V27" s="12">
        <v>1.2115082092027052</v>
      </c>
      <c r="W27" s="12">
        <v>0.8775248939443685</v>
      </c>
      <c r="X27" s="12">
        <v>-0.54376121362377239</v>
      </c>
      <c r="Y27" s="12">
        <v>1.0565039790548569</v>
      </c>
      <c r="Z27" s="12">
        <v>-1.1442173561837521E-2</v>
      </c>
      <c r="AA27" s="12">
        <v>-0.41334949912067032</v>
      </c>
      <c r="AB27" s="12">
        <v>-0.22017482446997638</v>
      </c>
      <c r="AC27" s="12">
        <v>0.32082598074920643</v>
      </c>
      <c r="AD27" s="12">
        <v>1.690570640123279</v>
      </c>
      <c r="AE27" s="12">
        <v>1.1838620679375467</v>
      </c>
      <c r="AF27" s="12">
        <v>-2.0410775596628961</v>
      </c>
      <c r="AG27" s="12">
        <v>-5.1606698936412787E-2</v>
      </c>
      <c r="AH27" s="12">
        <v>0.36691546232416883</v>
      </c>
      <c r="AI27" s="12">
        <v>-0.22971968838326751</v>
      </c>
      <c r="AJ27" s="12">
        <v>-0.16628978438837372</v>
      </c>
      <c r="AK27" s="12">
        <v>1.1892032784759863</v>
      </c>
      <c r="AL27" s="12">
        <v>-0.36236001245407579</v>
      </c>
      <c r="AM27" s="12">
        <v>-1.1390094238836634</v>
      </c>
      <c r="AN27" s="12">
        <v>0.29075548768562332</v>
      </c>
      <c r="AO27" s="12">
        <v>-0.20676380189172949</v>
      </c>
      <c r="AP27" s="12">
        <v>-0.21578327496549754</v>
      </c>
      <c r="AQ27" s="12">
        <v>0.65061040731506647</v>
      </c>
      <c r="AR27" s="12">
        <v>-1.2537159553938082E-2</v>
      </c>
      <c r="AS27" s="12">
        <v>0.41392569861753437</v>
      </c>
      <c r="AT27" s="12">
        <v>-0.76879822116409091</v>
      </c>
      <c r="AU27" s="12">
        <v>2.8168744369212391</v>
      </c>
      <c r="AV27" s="12">
        <v>-0.52035961016781984</v>
      </c>
      <c r="AW27" s="12">
        <v>0.97266941774272198</v>
      </c>
      <c r="AX27" s="12">
        <f>'INDEX Z1'!AX26/'INDEX Z1'!AW26*100-100</f>
        <v>-1.3960336851410347</v>
      </c>
      <c r="AY27" s="12">
        <v>0.69663402532793572</v>
      </c>
      <c r="AZ27" s="12">
        <v>-0.24021920932407737</v>
      </c>
      <c r="BA27" s="12">
        <v>-0.30529035760303858</v>
      </c>
      <c r="BB27" s="12">
        <v>2.2350603203232122</v>
      </c>
      <c r="BC27" s="12">
        <v>-0.13101455208381196</v>
      </c>
      <c r="BD27" s="12">
        <v>-0.23463842047944183</v>
      </c>
      <c r="BE27" s="12">
        <v>1.3340246437652894</v>
      </c>
      <c r="BF27" s="137"/>
    </row>
    <row r="28" spans="1:58" x14ac:dyDescent="0.25">
      <c r="A28" s="7">
        <v>2.2000000000000002</v>
      </c>
      <c r="B28" s="9" t="s">
        <v>33</v>
      </c>
      <c r="C28" s="92">
        <v>1.3460144841056143</v>
      </c>
      <c r="D28" s="12">
        <v>0.30732118464380509</v>
      </c>
      <c r="E28" s="12">
        <v>2.5138703782134009</v>
      </c>
      <c r="F28" s="12">
        <v>0.16575145952320014</v>
      </c>
      <c r="G28" s="12">
        <v>0.85796546101961635</v>
      </c>
      <c r="H28" s="12">
        <v>-0.16673372220914473</v>
      </c>
      <c r="I28" s="12">
        <v>-0.44001405654225945</v>
      </c>
      <c r="J28" s="12">
        <v>4.5134893683762556E-2</v>
      </c>
      <c r="K28" s="12">
        <v>0.66279754905338439</v>
      </c>
      <c r="L28" s="12">
        <v>-0.46839285701572031</v>
      </c>
      <c r="M28" s="12">
        <v>8.4384013953520132E-2</v>
      </c>
      <c r="N28" s="12">
        <v>-1.920451208677143</v>
      </c>
      <c r="O28" s="12">
        <v>3.2309674703698166</v>
      </c>
      <c r="P28" s="12">
        <v>1.0690695618499779</v>
      </c>
      <c r="Q28" s="12">
        <v>1.5831647566850293</v>
      </c>
      <c r="R28" s="12">
        <v>1.2323139436493102</v>
      </c>
      <c r="S28" s="12">
        <v>-0.42876075987036133</v>
      </c>
      <c r="T28" s="12">
        <v>0.26700131338723843</v>
      </c>
      <c r="U28" s="12">
        <v>-5.9660288297402886E-3</v>
      </c>
      <c r="V28" s="12">
        <v>1.2275739565054788</v>
      </c>
      <c r="W28" s="12">
        <v>-0.19614755857146804</v>
      </c>
      <c r="X28" s="12">
        <v>0.25471381701673845</v>
      </c>
      <c r="Y28" s="12">
        <v>-0.14178989124278285</v>
      </c>
      <c r="Z28" s="12">
        <v>0.35655947032056101</v>
      </c>
      <c r="AA28" s="12">
        <v>-0.15079870770972548</v>
      </c>
      <c r="AB28" s="12">
        <v>-0.22017482446995418</v>
      </c>
      <c r="AC28" s="12">
        <v>-0.92227190014348981</v>
      </c>
      <c r="AD28" s="12">
        <v>-1.1016786693784142</v>
      </c>
      <c r="AE28" s="12">
        <v>1.2551370777910575</v>
      </c>
      <c r="AF28" s="12">
        <v>4.0453725776536276</v>
      </c>
      <c r="AG28" s="12">
        <v>2.136356182678667</v>
      </c>
      <c r="AH28" s="12">
        <v>2.7560068512872737</v>
      </c>
      <c r="AI28" s="12">
        <v>-0.95991964814057251</v>
      </c>
      <c r="AJ28" s="12">
        <v>-0.52208277082648191</v>
      </c>
      <c r="AK28" s="12">
        <v>1.6737667622529671</v>
      </c>
      <c r="AL28" s="12">
        <v>-1.6812650616132174</v>
      </c>
      <c r="AM28" s="12">
        <v>2.6141588467777144</v>
      </c>
      <c r="AN28" s="12">
        <v>-0.87065132994251782</v>
      </c>
      <c r="AO28" s="12">
        <v>-0.12758376755166445</v>
      </c>
      <c r="AP28" s="12">
        <v>0.35116866556856863</v>
      </c>
      <c r="AQ28" s="12">
        <v>1.2581510710336197</v>
      </c>
      <c r="AR28" s="12">
        <v>1.5131007998852919</v>
      </c>
      <c r="AS28" s="12">
        <v>0.39252730261971625</v>
      </c>
      <c r="AT28" s="12">
        <v>0.33804515031754523</v>
      </c>
      <c r="AU28" s="12">
        <v>4.8853744966166346E-2</v>
      </c>
      <c r="AV28" s="12">
        <v>0.25591605274448703</v>
      </c>
      <c r="AW28" s="12">
        <v>1.167791687992259</v>
      </c>
      <c r="AX28" s="12">
        <f>'INDEX Z1'!AX27/'INDEX Z1'!AW27*100-100</f>
        <v>-2.8977895656658603</v>
      </c>
      <c r="AY28" s="12">
        <v>-2.6314352953682452E-2</v>
      </c>
      <c r="AZ28" s="12">
        <v>3.076026499421447</v>
      </c>
      <c r="BA28" s="12">
        <v>0.12531470135843659</v>
      </c>
      <c r="BB28" s="12">
        <v>0.17677146846173386</v>
      </c>
      <c r="BC28" s="12">
        <v>0.38356312750782706</v>
      </c>
      <c r="BD28" s="12">
        <v>-1.0180143292584205</v>
      </c>
      <c r="BE28" s="12">
        <v>1.1696582848526447</v>
      </c>
      <c r="BF28" s="137"/>
    </row>
    <row r="29" spans="1:58" x14ac:dyDescent="0.25">
      <c r="A29" s="20" t="s">
        <v>34</v>
      </c>
      <c r="B29" s="71" t="s">
        <v>35</v>
      </c>
      <c r="C29" s="95">
        <v>3.8828120361120049</v>
      </c>
      <c r="D29" s="19">
        <v>0.493703989408667</v>
      </c>
      <c r="E29" s="19">
        <v>5.6154280117137745E-2</v>
      </c>
      <c r="F29" s="19">
        <v>-0.23224819058623725</v>
      </c>
      <c r="G29" s="19">
        <v>-1.0763756776879574</v>
      </c>
      <c r="H29" s="19">
        <v>-0.66035231270821226</v>
      </c>
      <c r="I29" s="19">
        <v>0.50179796450464664</v>
      </c>
      <c r="J29" s="19">
        <v>0.93211566153654779</v>
      </c>
      <c r="K29" s="19">
        <v>-0.28438885773381939</v>
      </c>
      <c r="L29" s="19">
        <v>3.2711416945385707E-2</v>
      </c>
      <c r="M29" s="19">
        <v>0.97465776600160758</v>
      </c>
      <c r="N29" s="19">
        <v>-1.0820960014565006</v>
      </c>
      <c r="O29" s="19">
        <v>9.0918237869863638E-2</v>
      </c>
      <c r="P29" s="19">
        <v>1.8593999367522152E-2</v>
      </c>
      <c r="Q29" s="19">
        <v>-7.5755915439656984E-2</v>
      </c>
      <c r="R29" s="19">
        <v>0.37737136350866063</v>
      </c>
      <c r="S29" s="19">
        <v>0.78053098945745081</v>
      </c>
      <c r="T29" s="19">
        <v>-0.10943050372397289</v>
      </c>
      <c r="U29" s="19">
        <v>0.68239397237344068</v>
      </c>
      <c r="V29" s="19">
        <v>0.38684333433034457</v>
      </c>
      <c r="W29" s="19">
        <v>0.30973943954776928</v>
      </c>
      <c r="X29" s="19">
        <v>-0.92103050358395278</v>
      </c>
      <c r="Y29" s="19">
        <v>-0.86798989865705112</v>
      </c>
      <c r="Z29" s="19">
        <v>-2.1383679494476393</v>
      </c>
      <c r="AA29" s="19">
        <v>-0.44493602286350153</v>
      </c>
      <c r="AB29" s="19">
        <v>-1.2606758439712484</v>
      </c>
      <c r="AC29" s="19">
        <v>1.4555474235670607</v>
      </c>
      <c r="AD29" s="19">
        <v>-9.1049886548733028E-3</v>
      </c>
      <c r="AE29" s="19">
        <v>-5.8073411323901531</v>
      </c>
      <c r="AF29" s="19">
        <v>-1.3814068943351576</v>
      </c>
      <c r="AG29" s="19">
        <v>1.5240300559153486</v>
      </c>
      <c r="AH29" s="19">
        <v>-0.91834824846723784</v>
      </c>
      <c r="AI29" s="19">
        <v>0.11565348520989893</v>
      </c>
      <c r="AJ29" s="19">
        <v>-0.86200832492123736</v>
      </c>
      <c r="AK29" s="19">
        <v>0.12480572736480156</v>
      </c>
      <c r="AL29" s="19">
        <v>-0.41733422195730441</v>
      </c>
      <c r="AM29" s="19">
        <v>1.2836400199743192</v>
      </c>
      <c r="AN29" s="19">
        <v>-0.35043567262560416</v>
      </c>
      <c r="AO29" s="19">
        <v>-0.84230590757679025</v>
      </c>
      <c r="AP29" s="19">
        <v>-3.2272443668779349E-2</v>
      </c>
      <c r="AQ29" s="19">
        <v>-0.99551447553603012</v>
      </c>
      <c r="AR29" s="19">
        <v>-1.2466419847910082</v>
      </c>
      <c r="AS29" s="19">
        <v>1.3394117905509262</v>
      </c>
      <c r="AT29" s="19">
        <v>0.50054883400707517</v>
      </c>
      <c r="AU29" s="19">
        <v>0.16277000325261781</v>
      </c>
      <c r="AV29" s="19">
        <v>3.8746656956356595E-2</v>
      </c>
      <c r="AW29" s="19">
        <v>-0.26887077438920715</v>
      </c>
      <c r="AX29" s="19">
        <f>'INDEX Z1'!AX28/'INDEX Z1'!AW28*100-100</f>
        <v>0.14670151858697977</v>
      </c>
      <c r="AY29" s="19">
        <v>0.16823366624501013</v>
      </c>
      <c r="AZ29" s="19">
        <v>0.23605269390514216</v>
      </c>
      <c r="BA29" s="19">
        <v>0.57482616792212671</v>
      </c>
      <c r="BB29" s="19">
        <v>0.20820890217039256</v>
      </c>
      <c r="BC29" s="19">
        <v>1.1484632983570435</v>
      </c>
      <c r="BD29" s="19">
        <v>0.22150850941515898</v>
      </c>
      <c r="BE29" s="19">
        <v>0.1222753587390315</v>
      </c>
      <c r="BF29" s="137"/>
    </row>
    <row r="30" spans="1:58" x14ac:dyDescent="0.25">
      <c r="A30" s="6" t="s">
        <v>36</v>
      </c>
      <c r="B30" s="9" t="s">
        <v>37</v>
      </c>
      <c r="C30" s="92">
        <v>2.4108947278329977</v>
      </c>
      <c r="D30" s="12">
        <v>0.1008012466533037</v>
      </c>
      <c r="E30" s="12">
        <v>-9.1623641948324064E-2</v>
      </c>
      <c r="F30" s="12">
        <v>0.76934947542370846</v>
      </c>
      <c r="G30" s="12">
        <v>-9.955240743877436E-2</v>
      </c>
      <c r="H30" s="12">
        <v>-1.030852567095486</v>
      </c>
      <c r="I30" s="12">
        <v>-0.20448745031870219</v>
      </c>
      <c r="J30" s="12">
        <v>0.23410062457682734</v>
      </c>
      <c r="K30" s="12">
        <v>-0.38849758631857023</v>
      </c>
      <c r="L30" s="12">
        <v>0.11362205213312215</v>
      </c>
      <c r="M30" s="12">
        <v>-0.24044887382599356</v>
      </c>
      <c r="N30" s="12">
        <v>-0.16787902029852253</v>
      </c>
      <c r="O30" s="12">
        <v>0.14492269081272102</v>
      </c>
      <c r="P30" s="12">
        <v>2.9622651477323458E-2</v>
      </c>
      <c r="Q30" s="12">
        <v>0.26685944428850306</v>
      </c>
      <c r="R30" s="12">
        <v>0.63940610320210034</v>
      </c>
      <c r="S30" s="12">
        <v>-8.3585590800350218E-2</v>
      </c>
      <c r="T30" s="12">
        <v>5.5615134626796348E-2</v>
      </c>
      <c r="U30" s="12">
        <v>1.0880793141789802</v>
      </c>
      <c r="V30" s="12">
        <v>0.34786614756983081</v>
      </c>
      <c r="W30" s="12">
        <v>0.25945596371785484</v>
      </c>
      <c r="X30" s="12">
        <v>-1.4642283549314294</v>
      </c>
      <c r="Y30" s="12">
        <v>0.84018746371681274</v>
      </c>
      <c r="Z30" s="12">
        <v>-1.6754300722209292</v>
      </c>
      <c r="AA30" s="12">
        <v>-0.90592558841309767</v>
      </c>
      <c r="AB30" s="12">
        <v>-1.5329482796677674</v>
      </c>
      <c r="AC30" s="12">
        <v>0.21340465799009056</v>
      </c>
      <c r="AD30" s="12">
        <v>0.66426363124798549</v>
      </c>
      <c r="AE30" s="12">
        <v>-0.2506682925327075</v>
      </c>
      <c r="AF30" s="12">
        <v>-0.70968955184934623</v>
      </c>
      <c r="AG30" s="12">
        <v>2.1340642793150622</v>
      </c>
      <c r="AH30" s="12">
        <v>-1.3423685040196975</v>
      </c>
      <c r="AI30" s="12">
        <v>-5.054199058890374E-2</v>
      </c>
      <c r="AJ30" s="12">
        <v>-0.38224295968283251</v>
      </c>
      <c r="AK30" s="12">
        <v>0.24720858257344958</v>
      </c>
      <c r="AL30" s="12">
        <v>-0.68535588129815039</v>
      </c>
      <c r="AM30" s="12">
        <v>1.9095552868146237</v>
      </c>
      <c r="AN30" s="12">
        <v>1.1071075971411215</v>
      </c>
      <c r="AO30" s="12">
        <v>-1.6199231715272822</v>
      </c>
      <c r="AP30" s="12">
        <v>-4.7374241521769278E-2</v>
      </c>
      <c r="AQ30" s="12">
        <v>-1.4783742473852945</v>
      </c>
      <c r="AR30" s="12">
        <v>-1.6605166805519711</v>
      </c>
      <c r="AS30" s="12">
        <v>0.22579743668920127</v>
      </c>
      <c r="AT30" s="12">
        <v>0.74984546730427759</v>
      </c>
      <c r="AU30" s="12">
        <v>0.55878775791914848</v>
      </c>
      <c r="AV30" s="12">
        <v>1.1618893492659765E-3</v>
      </c>
      <c r="AW30" s="12">
        <v>0.53356255039715972</v>
      </c>
      <c r="AX30" s="12">
        <f>'INDEX Z1'!AX29/'INDEX Z1'!AW29*100-100</f>
        <v>6.5521155229575356E-2</v>
      </c>
      <c r="AY30" s="12">
        <v>0.13489055281785678</v>
      </c>
      <c r="AZ30" s="12">
        <v>0.2263450488351415</v>
      </c>
      <c r="BA30" s="12">
        <v>0.21660729125574374</v>
      </c>
      <c r="BB30" s="12">
        <v>-6.1833631785090937E-2</v>
      </c>
      <c r="BC30" s="12">
        <v>1.4173104626118658</v>
      </c>
      <c r="BD30" s="12">
        <v>0.59619130036232093</v>
      </c>
      <c r="BE30" s="12">
        <v>0.18184126107705367</v>
      </c>
      <c r="BF30" s="137"/>
    </row>
    <row r="31" spans="1:58" ht="16.5" customHeight="1" x14ac:dyDescent="0.25">
      <c r="A31" s="6" t="s">
        <v>38</v>
      </c>
      <c r="B31" s="9" t="s">
        <v>39</v>
      </c>
      <c r="C31" s="92">
        <v>7.4033923096388329E-2</v>
      </c>
      <c r="D31" s="12">
        <v>0</v>
      </c>
      <c r="E31" s="12">
        <v>0</v>
      </c>
      <c r="F31" s="12">
        <v>1.8356281341664227</v>
      </c>
      <c r="G31" s="12">
        <v>0</v>
      </c>
      <c r="H31" s="12">
        <v>0.5168681601623204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0.73821774115947481</v>
      </c>
      <c r="O31" s="12">
        <v>0</v>
      </c>
      <c r="P31" s="12">
        <v>0</v>
      </c>
      <c r="Q31" s="12">
        <v>0</v>
      </c>
      <c r="R31" s="12">
        <v>0</v>
      </c>
      <c r="S31" s="12">
        <v>1.1436373239781084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0.51245303841864764</v>
      </c>
      <c r="Z31" s="12">
        <v>0</v>
      </c>
      <c r="AA31" s="12">
        <v>0</v>
      </c>
      <c r="AB31" s="12">
        <v>-0.80679940629002633</v>
      </c>
      <c r="AC31" s="12">
        <v>0.8133616028729973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1.1831774853752393</v>
      </c>
      <c r="AL31" s="12">
        <v>2.8312290613184956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1.06257298274266</v>
      </c>
      <c r="AU31" s="12">
        <v>0.86915278306392452</v>
      </c>
      <c r="AV31" s="12">
        <v>0</v>
      </c>
      <c r="AW31" s="12">
        <v>0</v>
      </c>
      <c r="AX31" s="12">
        <f>'INDEX Z1'!AX30/'INDEX Z1'!AW30*100-100</f>
        <v>-1.717464115789241</v>
      </c>
      <c r="AY31" s="12">
        <v>0.31697390302534156</v>
      </c>
      <c r="AZ31" s="12">
        <v>-0.31597235312518235</v>
      </c>
      <c r="BA31" s="12">
        <v>0</v>
      </c>
      <c r="BB31" s="12">
        <v>0.31697390302536377</v>
      </c>
      <c r="BC31" s="12">
        <v>0</v>
      </c>
      <c r="BD31" s="12">
        <v>0</v>
      </c>
      <c r="BE31" s="12">
        <v>0</v>
      </c>
      <c r="BF31" s="137"/>
    </row>
    <row r="32" spans="1:58" ht="16.5" customHeight="1" x14ac:dyDescent="0.25">
      <c r="A32" s="6" t="s">
        <v>40</v>
      </c>
      <c r="B32" s="9" t="s">
        <v>41</v>
      </c>
      <c r="C32" s="92">
        <v>2.2901501418465444</v>
      </c>
      <c r="D32" s="12">
        <v>0.10974537789854022</v>
      </c>
      <c r="E32" s="12">
        <v>-9.8626546305857765E-2</v>
      </c>
      <c r="F32" s="12">
        <v>0.72946552640811291</v>
      </c>
      <c r="G32" s="12">
        <v>-0.10683303118691478</v>
      </c>
      <c r="H32" s="12">
        <v>-1.1836483402642872</v>
      </c>
      <c r="I32" s="12">
        <v>-0.20213246934074336</v>
      </c>
      <c r="J32" s="12">
        <v>0.23284335805480172</v>
      </c>
      <c r="K32" s="12">
        <v>-0.47319301794823687</v>
      </c>
      <c r="L32" s="12">
        <v>0.12266440457073813</v>
      </c>
      <c r="M32" s="12">
        <v>-0.25956100645144753</v>
      </c>
      <c r="N32" s="12">
        <v>-0.23590894871622359</v>
      </c>
      <c r="O32" s="12">
        <v>0.15657857998705449</v>
      </c>
      <c r="P32" s="12">
        <v>-2.8567265141221654E-4</v>
      </c>
      <c r="Q32" s="12">
        <v>0.28837780178068151</v>
      </c>
      <c r="R32" s="12">
        <v>0.69081664248393793</v>
      </c>
      <c r="S32" s="12">
        <v>-0.15232901767558982</v>
      </c>
      <c r="T32" s="12">
        <v>5.9898420847082079E-2</v>
      </c>
      <c r="U32" s="12">
        <v>1.1757231793052325</v>
      </c>
      <c r="V32" s="12">
        <v>0.37557376547876498</v>
      </c>
      <c r="W32" s="12">
        <v>0.27637695207687329</v>
      </c>
      <c r="X32" s="12">
        <v>-1.5753203580651354</v>
      </c>
      <c r="Y32" s="12">
        <v>0.70312544025705748</v>
      </c>
      <c r="Z32" s="12">
        <v>-1.6992432701589011</v>
      </c>
      <c r="AA32" s="12">
        <v>-1.0188723804569264</v>
      </c>
      <c r="AB32" s="12">
        <v>-1.5941584106733075</v>
      </c>
      <c r="AC32" s="12">
        <v>0.28479427551424408</v>
      </c>
      <c r="AD32" s="12">
        <v>0.65741058241617356</v>
      </c>
      <c r="AE32" s="12">
        <v>-0.40272967687701167</v>
      </c>
      <c r="AF32" s="12">
        <v>-0.76694237213106309</v>
      </c>
      <c r="AG32" s="12">
        <v>2.3037255325722539</v>
      </c>
      <c r="AH32" s="12">
        <v>-1.7308384965982748</v>
      </c>
      <c r="AI32" s="12">
        <v>-5.4994639838268355E-2</v>
      </c>
      <c r="AJ32" s="12">
        <v>-0.41593633677520225</v>
      </c>
      <c r="AK32" s="12">
        <v>0.19490188045496382</v>
      </c>
      <c r="AL32" s="12">
        <v>-0.97740735700701009</v>
      </c>
      <c r="AM32" s="12">
        <v>2.1088058977281277</v>
      </c>
      <c r="AN32" s="12">
        <v>1.1591905659406487</v>
      </c>
      <c r="AO32" s="12">
        <v>-1.7687992880216274</v>
      </c>
      <c r="AP32" s="12">
        <v>-9.6581420347752189E-2</v>
      </c>
      <c r="AQ32" s="12">
        <v>-1.615953461131503</v>
      </c>
      <c r="AR32" s="12">
        <v>-1.8343082768487173</v>
      </c>
      <c r="AS32" s="12">
        <v>0.16026429057669489</v>
      </c>
      <c r="AT32" s="12">
        <v>0.80118903083938875</v>
      </c>
      <c r="AU32" s="12">
        <v>0.59054259354228122</v>
      </c>
      <c r="AV32" s="12">
        <v>2.5124115308949868E-2</v>
      </c>
      <c r="AW32" s="12">
        <v>0.47919093900468113</v>
      </c>
      <c r="AX32" s="12">
        <f>'INDEX Z1'!AX31/'INDEX Z1'!AW31*100-100</f>
        <v>0.18382843559543005</v>
      </c>
      <c r="AY32" s="12">
        <v>0.12835511803430677</v>
      </c>
      <c r="AZ32" s="12">
        <v>0.21833732861114008</v>
      </c>
      <c r="BA32" s="12">
        <v>0.25433769720704102</v>
      </c>
      <c r="BB32" s="12">
        <v>-0.10610944000077893</v>
      </c>
      <c r="BC32" s="12">
        <v>1.557666686948167</v>
      </c>
      <c r="BD32" s="12">
        <v>0.66890298796937486</v>
      </c>
      <c r="BE32" s="12">
        <v>0.19907159201319757</v>
      </c>
      <c r="BF32" s="137"/>
    </row>
    <row r="33" spans="1:58" ht="12.75" customHeight="1" x14ac:dyDescent="0.25">
      <c r="A33" s="107" t="s">
        <v>42</v>
      </c>
      <c r="B33" s="109" t="s">
        <v>43</v>
      </c>
      <c r="C33" s="97">
        <v>0.6392318765722429</v>
      </c>
      <c r="D33" s="13">
        <v>0.5288311025126724</v>
      </c>
      <c r="E33" s="13">
        <v>0.34505801882231957</v>
      </c>
      <c r="F33" s="13">
        <v>1.4069421087828049</v>
      </c>
      <c r="G33" s="13">
        <v>-1.3862076236275778</v>
      </c>
      <c r="H33" s="13">
        <v>-2.1742408908228206</v>
      </c>
      <c r="I33" s="13">
        <v>-1.4993777010262277</v>
      </c>
      <c r="J33" s="13">
        <v>0.29100566929298743</v>
      </c>
      <c r="K33" s="13">
        <v>-0.15061553238228109</v>
      </c>
      <c r="L33" s="13">
        <v>0.47985826464245207</v>
      </c>
      <c r="M33" s="13">
        <v>-0.40849076275111251</v>
      </c>
      <c r="N33" s="13">
        <v>0.90587548943164009</v>
      </c>
      <c r="O33" s="13">
        <v>-1.0653013741961481</v>
      </c>
      <c r="P33" s="13">
        <v>-1.2292577467990506</v>
      </c>
      <c r="Q33" s="13">
        <v>-0.11097844209350116</v>
      </c>
      <c r="R33" s="13">
        <v>0.17890547602097406</v>
      </c>
      <c r="S33" s="13">
        <v>2.319777562087566E-3</v>
      </c>
      <c r="T33" s="13">
        <v>0.19628266223596924</v>
      </c>
      <c r="U33" s="13">
        <v>0.30812011693719388</v>
      </c>
      <c r="V33" s="13">
        <v>1.6781577467495756</v>
      </c>
      <c r="W33" s="13">
        <v>-0.39411163265570792</v>
      </c>
      <c r="X33" s="13">
        <v>0.3301495232296503</v>
      </c>
      <c r="Y33" s="13">
        <v>-0.48558300123560105</v>
      </c>
      <c r="Z33" s="13">
        <v>-0.66102973807216081</v>
      </c>
      <c r="AA33" s="13">
        <v>0.38794648643649055</v>
      </c>
      <c r="AB33" s="13">
        <v>-0.70467950422514747</v>
      </c>
      <c r="AC33" s="13">
        <v>1.4120867158849748</v>
      </c>
      <c r="AD33" s="13">
        <v>1.4599481095671107</v>
      </c>
      <c r="AE33" s="13">
        <v>-1.950089544694944</v>
      </c>
      <c r="AF33" s="13">
        <v>-2.1141113642990317</v>
      </c>
      <c r="AG33" s="13">
        <v>1.8939642315239036</v>
      </c>
      <c r="AH33" s="13">
        <v>-0.75849863900375736</v>
      </c>
      <c r="AI33" s="13">
        <v>0.25610186679130287</v>
      </c>
      <c r="AJ33" s="13">
        <v>-0.84877143023797119</v>
      </c>
      <c r="AK33" s="13">
        <v>0.37784942461766491</v>
      </c>
      <c r="AL33" s="13">
        <v>-0.27993361797213367</v>
      </c>
      <c r="AM33" s="13">
        <v>-1.5409026871885612</v>
      </c>
      <c r="AN33" s="13">
        <v>3.816993789493317</v>
      </c>
      <c r="AO33" s="13">
        <v>-2.35128053757232</v>
      </c>
      <c r="AP33" s="13">
        <v>-3.7768114305617995</v>
      </c>
      <c r="AQ33" s="13">
        <v>-3.2674898831258514</v>
      </c>
      <c r="AR33" s="13">
        <v>1.1433495307240138</v>
      </c>
      <c r="AS33" s="13">
        <v>-2.2949208069535598</v>
      </c>
      <c r="AT33" s="13">
        <v>1.3266754862635732</v>
      </c>
      <c r="AU33" s="13">
        <v>1.7521893958172114</v>
      </c>
      <c r="AV33" s="13">
        <v>-8.8989818042473079E-2</v>
      </c>
      <c r="AW33" s="13">
        <v>-0.22128285907991874</v>
      </c>
      <c r="AX33" s="13">
        <f>'INDEX Z1'!AX32/'INDEX Z1'!AW32*100-100</f>
        <v>0.21352338648006253</v>
      </c>
      <c r="AY33" s="13">
        <v>2.9564686865546363E-2</v>
      </c>
      <c r="AZ33" s="13">
        <v>4.5661841245636658E-2</v>
      </c>
      <c r="BA33" s="13">
        <v>0.39499855906692805</v>
      </c>
      <c r="BB33" s="13">
        <v>0.25937692185911132</v>
      </c>
      <c r="BC33" s="13">
        <v>1.9254974775149094</v>
      </c>
      <c r="BD33" s="13">
        <v>1.2385802347514812</v>
      </c>
      <c r="BE33" s="13">
        <v>0.46164642376488985</v>
      </c>
      <c r="BF33" s="137"/>
    </row>
    <row r="34" spans="1:58" ht="14.25" customHeight="1" x14ac:dyDescent="0.25">
      <c r="A34" s="115" t="s">
        <v>44</v>
      </c>
      <c r="B34" s="122" t="s">
        <v>45</v>
      </c>
      <c r="C34" s="123">
        <v>0.7817130733617047</v>
      </c>
      <c r="D34" s="69">
        <v>-1.0681488759545221E-2</v>
      </c>
      <c r="E34" s="72">
        <v>0.30165412699068028</v>
      </c>
      <c r="F34" s="69">
        <v>0.19336775857581312</v>
      </c>
      <c r="G34" s="72">
        <v>0.77424117083386701</v>
      </c>
      <c r="H34" s="69">
        <v>-0.81872676382169773</v>
      </c>
      <c r="I34" s="72">
        <v>-0.35228925072255945</v>
      </c>
      <c r="J34" s="69">
        <v>0.80545771605742278</v>
      </c>
      <c r="K34" s="72">
        <v>-0.49961526893516073</v>
      </c>
      <c r="L34" s="69">
        <v>-0.89355383981906122</v>
      </c>
      <c r="M34" s="72">
        <v>0.50453956807774425</v>
      </c>
      <c r="N34" s="124">
        <v>-0.55396552770943241</v>
      </c>
      <c r="O34" s="124">
        <v>1.1296657972025725</v>
      </c>
      <c r="P34" s="69">
        <v>-1.0796714371870242</v>
      </c>
      <c r="Q34" s="69">
        <v>0.44006425210822986</v>
      </c>
      <c r="R34" s="69">
        <v>2.2409401136107787</v>
      </c>
      <c r="S34" s="69">
        <v>0.1397360291353289</v>
      </c>
      <c r="T34" s="69">
        <v>0.14200495570662053</v>
      </c>
      <c r="U34" s="69">
        <v>1.3629529985749844</v>
      </c>
      <c r="V34" s="69">
        <v>-1.1402199551147074</v>
      </c>
      <c r="W34" s="69">
        <v>1.2476511604594833</v>
      </c>
      <c r="X34" s="69">
        <v>-6.0363417956275534</v>
      </c>
      <c r="Y34" s="69">
        <v>3.8437284276680472</v>
      </c>
      <c r="Z34" s="69">
        <v>-3.8669095765984207</v>
      </c>
      <c r="AA34" s="69">
        <v>0.3477999075095255</v>
      </c>
      <c r="AB34" s="69">
        <v>-0.78269924399227975</v>
      </c>
      <c r="AC34" s="69">
        <v>-0.39277891495878015</v>
      </c>
      <c r="AD34" s="69">
        <v>0.1884473935838793</v>
      </c>
      <c r="AE34" s="69">
        <v>4.3987695545011363E-2</v>
      </c>
      <c r="AF34" s="69">
        <v>0.55897829178128688</v>
      </c>
      <c r="AG34" s="69">
        <v>1.4050999644452222</v>
      </c>
      <c r="AH34" s="69">
        <v>-0.69413563024174341</v>
      </c>
      <c r="AI34" s="69">
        <v>-2.0933909088841407</v>
      </c>
      <c r="AJ34" s="69">
        <v>-2.806111720203841E-2</v>
      </c>
      <c r="AK34" s="69">
        <v>0.27148734849502887</v>
      </c>
      <c r="AL34" s="69">
        <v>-1.6481833956179344</v>
      </c>
      <c r="AM34" s="69">
        <v>2.9681633056090062</v>
      </c>
      <c r="AN34" s="69">
        <v>0.20689985961503954</v>
      </c>
      <c r="AO34" s="69">
        <v>-3.7210711467360325</v>
      </c>
      <c r="AP34" s="69">
        <v>2.6957352890516706</v>
      </c>
      <c r="AQ34" s="69">
        <v>-0.18434501385073965</v>
      </c>
      <c r="AR34" s="69">
        <v>-5.2272904160766469</v>
      </c>
      <c r="AS34" s="69">
        <v>0.62779124258960373</v>
      </c>
      <c r="AT34" s="69">
        <v>0.64959976921221685</v>
      </c>
      <c r="AU34" s="69">
        <v>0.47207077975261313</v>
      </c>
      <c r="AV34" s="69">
        <v>0.70208858181781686</v>
      </c>
      <c r="AW34" s="69">
        <v>-0.75419867227879411</v>
      </c>
      <c r="AX34" s="69">
        <f>'INDEX Z1'!AX33/'INDEX Z1'!AW33*100-100</f>
        <v>-0.12188830093428749</v>
      </c>
      <c r="AY34" s="69">
        <v>8.0192856808181112E-2</v>
      </c>
      <c r="AZ34" s="69">
        <v>0.22127680217600698</v>
      </c>
      <c r="BA34" s="69">
        <v>0.39679450912972758</v>
      </c>
      <c r="BB34" s="69">
        <v>-8.7158655636154769E-2</v>
      </c>
      <c r="BC34" s="69">
        <v>1.0127496363654132</v>
      </c>
      <c r="BD34" s="69">
        <v>0.36441536342357495</v>
      </c>
      <c r="BE34" s="69">
        <v>5.2854863153967813E-2</v>
      </c>
      <c r="BF34" s="137"/>
    </row>
    <row r="35" spans="1:58" ht="15.75" customHeight="1" x14ac:dyDescent="0.25">
      <c r="A35" s="63" t="s">
        <v>46</v>
      </c>
      <c r="B35" s="9" t="s">
        <v>47</v>
      </c>
      <c r="C35" s="93">
        <v>0.86920519191259649</v>
      </c>
      <c r="D35" s="12">
        <v>-7.8728053409227172E-2</v>
      </c>
      <c r="E35" s="12">
        <v>-0.66902235091542694</v>
      </c>
      <c r="F35" s="12">
        <v>0.66015180262954942</v>
      </c>
      <c r="G35" s="12">
        <v>0.12597248409735862</v>
      </c>
      <c r="H35" s="12">
        <v>-0.79196366038942756</v>
      </c>
      <c r="I35" s="12">
        <v>0.74331248618062506</v>
      </c>
      <c r="J35" s="12">
        <v>-0.20460470314231927</v>
      </c>
      <c r="K35" s="12">
        <v>-0.65957049473968077</v>
      </c>
      <c r="L35" s="12">
        <v>0.61384648153375299</v>
      </c>
      <c r="M35" s="12">
        <v>-0.69735144601078547</v>
      </c>
      <c r="N35" s="12">
        <v>-0.7421014287650407</v>
      </c>
      <c r="O35" s="12">
        <v>0.26341614406835134</v>
      </c>
      <c r="P35" s="12">
        <v>1.5584523697533159</v>
      </c>
      <c r="Q35" s="12">
        <v>0.43236920545492996</v>
      </c>
      <c r="R35" s="12">
        <v>-6.8427676355531375E-2</v>
      </c>
      <c r="S35" s="12">
        <v>-0.45626868442307789</v>
      </c>
      <c r="T35" s="12">
        <v>-8.4135932665674318E-2</v>
      </c>
      <c r="U35" s="12">
        <v>1.5857263263935772</v>
      </c>
      <c r="V35" s="12">
        <v>0.65305318706825322</v>
      </c>
      <c r="W35" s="12">
        <v>1.3418466767873838E-2</v>
      </c>
      <c r="X35" s="12">
        <v>0.41129688039995838</v>
      </c>
      <c r="Y35" s="12">
        <v>-0.6478190798897665</v>
      </c>
      <c r="Z35" s="12">
        <v>-0.83831151210960186</v>
      </c>
      <c r="AA35" s="12">
        <v>-2.8209999147105123</v>
      </c>
      <c r="AB35" s="12">
        <v>-2.7342775601837732</v>
      </c>
      <c r="AC35" s="12">
        <v>2.2980387155269177E-2</v>
      </c>
      <c r="AD35" s="12">
        <v>0.45275172387042595</v>
      </c>
      <c r="AE35" s="12">
        <v>0.32690755458097964</v>
      </c>
      <c r="AF35" s="12">
        <v>-0.81122539201237132</v>
      </c>
      <c r="AG35" s="12">
        <v>3.2119998611773726</v>
      </c>
      <c r="AH35" s="12">
        <v>-3.0830603997156314</v>
      </c>
      <c r="AI35" s="12">
        <v>1.2047821162199046</v>
      </c>
      <c r="AJ35" s="12">
        <v>-0.40321474110500688</v>
      </c>
      <c r="AK35" s="12">
        <v>2.2665693213539839E-2</v>
      </c>
      <c r="AL35" s="12">
        <v>-0.96275800386369781</v>
      </c>
      <c r="AM35" s="12">
        <v>3.9067173417601353</v>
      </c>
      <c r="AN35" s="12">
        <v>0.12863958923183816</v>
      </c>
      <c r="AO35" s="12">
        <v>-4.9898794011304926E-2</v>
      </c>
      <c r="AP35" s="12">
        <v>0.41253873410107555</v>
      </c>
      <c r="AQ35" s="12">
        <v>-1.5713813085222794</v>
      </c>
      <c r="AR35" s="12">
        <v>-1.3010315800702554</v>
      </c>
      <c r="AS35" s="12">
        <v>1.3701447682199941</v>
      </c>
      <c r="AT35" s="12">
        <v>0.58722764124994331</v>
      </c>
      <c r="AU35" s="12">
        <v>-2.9286232964722103E-2</v>
      </c>
      <c r="AV35" s="12">
        <v>-0.35269833513908999</v>
      </c>
      <c r="AW35" s="12">
        <v>1.741620679425071</v>
      </c>
      <c r="AX35" s="12">
        <f>'INDEX Z1'!AX34/'INDEX Z1'!AW34*100-100</f>
        <v>0.36544778582859294</v>
      </c>
      <c r="AY35" s="12">
        <v>0.21992080051640439</v>
      </c>
      <c r="AZ35" s="12">
        <v>0.32153773020213716</v>
      </c>
      <c r="BA35" s="12">
        <v>7.6543252945748819E-2</v>
      </c>
      <c r="BB35" s="12">
        <v>-0.341010655241758</v>
      </c>
      <c r="BC35" s="12">
        <v>1.6878299529048348</v>
      </c>
      <c r="BD35" s="12">
        <v>0.51641495738172694</v>
      </c>
      <c r="BE35" s="12">
        <v>0.13129129062585321</v>
      </c>
      <c r="BF35" s="137"/>
    </row>
    <row r="36" spans="1:58" ht="16.5" customHeight="1" x14ac:dyDescent="0.25">
      <c r="A36" s="9" t="s">
        <v>48</v>
      </c>
      <c r="B36" s="119" t="s">
        <v>49</v>
      </c>
      <c r="C36" s="96">
        <v>0.31358171610132579</v>
      </c>
      <c r="D36" s="12">
        <v>-0.33454193624800066</v>
      </c>
      <c r="E36" s="12">
        <v>-2.213489051653561</v>
      </c>
      <c r="F36" s="12">
        <v>0.21451857056162815</v>
      </c>
      <c r="G36" s="72">
        <v>1.5340498729855101</v>
      </c>
      <c r="H36" s="12">
        <v>-1.0984691869197039</v>
      </c>
      <c r="I36" s="12">
        <v>0.97788187865242016</v>
      </c>
      <c r="J36" s="12">
        <v>-0.18667633144853202</v>
      </c>
      <c r="K36" s="12">
        <v>-1.398945533902396</v>
      </c>
      <c r="L36" s="12">
        <v>-0.17421205571779286</v>
      </c>
      <c r="M36" s="12">
        <v>-0.28817305738216836</v>
      </c>
      <c r="N36" s="12">
        <v>0.10005152102265935</v>
      </c>
      <c r="O36" s="12">
        <v>7.6455511677453458E-3</v>
      </c>
      <c r="P36" s="12">
        <v>2.0424480387990718</v>
      </c>
      <c r="Q36" s="12">
        <v>-4.3093187519016585E-2</v>
      </c>
      <c r="R36" s="12">
        <v>0.13169853476531213</v>
      </c>
      <c r="S36" s="12">
        <v>0.43811037903247474</v>
      </c>
      <c r="T36" s="12">
        <v>0.38351306712214317</v>
      </c>
      <c r="U36" s="12">
        <v>-1.2042301267856104E-2</v>
      </c>
      <c r="V36" s="12">
        <v>0.38311727267512641</v>
      </c>
      <c r="W36" s="12">
        <v>0</v>
      </c>
      <c r="X36" s="12">
        <v>0.54287305057967306</v>
      </c>
      <c r="Y36" s="12">
        <v>-1.2660799131139044</v>
      </c>
      <c r="Z36" s="12">
        <v>1.0634699714933804</v>
      </c>
      <c r="AA36" s="12">
        <v>-6.2462022709340914</v>
      </c>
      <c r="AB36" s="12">
        <v>-5.8869322832171944</v>
      </c>
      <c r="AC36" s="12">
        <v>1.4733824610311697</v>
      </c>
      <c r="AD36" s="12">
        <v>6.0412451746039153E-2</v>
      </c>
      <c r="AE36" s="12">
        <v>-1.4109710101845252</v>
      </c>
      <c r="AF36" s="12">
        <v>0.40181186711778505</v>
      </c>
      <c r="AG36" s="12">
        <v>0.95296855644784184</v>
      </c>
      <c r="AH36" s="12">
        <v>-2.65649066686372</v>
      </c>
      <c r="AI36" s="12">
        <v>0.55503968334296161</v>
      </c>
      <c r="AJ36" s="12">
        <v>0.61636718600344143</v>
      </c>
      <c r="AK36" s="12">
        <v>0.19710193525364161</v>
      </c>
      <c r="AL36" s="12">
        <v>-2.6928933946318949</v>
      </c>
      <c r="AM36" s="12">
        <v>2.6544848097425522</v>
      </c>
      <c r="AN36" s="12">
        <v>1.0941984533850535</v>
      </c>
      <c r="AO36" s="12">
        <v>-0.41889691208031321</v>
      </c>
      <c r="AP36" s="12">
        <v>-0.79105219395109172</v>
      </c>
      <c r="AQ36" s="12">
        <v>-1.1112261166529747</v>
      </c>
      <c r="AR36" s="12">
        <v>-1.3162801116997969</v>
      </c>
      <c r="AS36" s="12">
        <v>1.235334463501947</v>
      </c>
      <c r="AT36" s="12">
        <v>1.020149013535443</v>
      </c>
      <c r="AU36" s="12">
        <v>-1.2040475422618044</v>
      </c>
      <c r="AV36" s="12">
        <v>-1.0743010510354756</v>
      </c>
      <c r="AW36" s="12">
        <v>1.8360127463846299</v>
      </c>
      <c r="AX36" s="12">
        <f>'INDEX Z1'!AX35/'INDEX Z1'!AW35*100-100</f>
        <v>0.98817000185675852</v>
      </c>
      <c r="AY36" s="12">
        <v>-0.90680107117341313</v>
      </c>
      <c r="AZ36" s="12">
        <v>0.25028111495803973</v>
      </c>
      <c r="BA36" s="12">
        <v>1.5621149250244493E-2</v>
      </c>
      <c r="BB36" s="12">
        <v>-0.54879688037443586</v>
      </c>
      <c r="BC36" s="12">
        <v>1.1935568600837314</v>
      </c>
      <c r="BD36" s="12">
        <v>0.69007019466882014</v>
      </c>
      <c r="BE36" s="12">
        <v>0.6398871884697428</v>
      </c>
      <c r="BF36" s="137"/>
    </row>
    <row r="37" spans="1:58" ht="16.5" customHeight="1" x14ac:dyDescent="0.25">
      <c r="A37" s="8" t="s">
        <v>50</v>
      </c>
      <c r="B37" s="111" t="s">
        <v>51</v>
      </c>
      <c r="C37" s="92">
        <v>0.41464324680402714</v>
      </c>
      <c r="D37" s="72">
        <v>0.14538506883148283</v>
      </c>
      <c r="E37" s="12">
        <v>0.62559505604860011</v>
      </c>
      <c r="F37" s="51">
        <v>1.4290740139416114</v>
      </c>
      <c r="G37" s="72">
        <v>2.1641868820185595</v>
      </c>
      <c r="H37" s="12">
        <v>-0.73517724840915788</v>
      </c>
      <c r="I37" s="51">
        <v>0.78655495271098275</v>
      </c>
      <c r="J37" s="72">
        <v>-0.31022795284966209</v>
      </c>
      <c r="K37" s="12">
        <v>-0.2070472669077339</v>
      </c>
      <c r="L37" s="51">
        <v>1.6541121185986496</v>
      </c>
      <c r="M37" s="72">
        <v>-0.77610849722922204</v>
      </c>
      <c r="N37" s="12">
        <v>-0.6702637679671497</v>
      </c>
      <c r="O37" s="12">
        <v>-0.29472261056878724</v>
      </c>
      <c r="P37" s="12">
        <v>1.7399553228794495</v>
      </c>
      <c r="Q37" s="12">
        <v>1.0944687065764791</v>
      </c>
      <c r="R37" s="12">
        <v>-1.7286520335209832</v>
      </c>
      <c r="S37" s="12">
        <v>-0.11260761851462631</v>
      </c>
      <c r="T37" s="12">
        <v>-0.5862008277925046</v>
      </c>
      <c r="U37" s="12">
        <v>0.94414130323203782</v>
      </c>
      <c r="V37" s="12">
        <v>1.0571250454114223</v>
      </c>
      <c r="W37" s="12">
        <v>0.17060578250398351</v>
      </c>
      <c r="X37" s="12">
        <v>0.59794635192409462</v>
      </c>
      <c r="Y37" s="12">
        <v>-0.31826234331823189</v>
      </c>
      <c r="Z37" s="12">
        <v>-3.0150673322378641</v>
      </c>
      <c r="AA37" s="12">
        <v>-0.59142950860167787</v>
      </c>
      <c r="AB37" s="12">
        <v>-0.64954108955403989</v>
      </c>
      <c r="AC37" s="12">
        <v>-1.5667918436363393</v>
      </c>
      <c r="AD37" s="12">
        <v>1.0626150953990221</v>
      </c>
      <c r="AE37" s="12">
        <v>2.3149735425246343</v>
      </c>
      <c r="AF37" s="12">
        <v>-2.2080253519871529</v>
      </c>
      <c r="AG37" s="12">
        <v>1.8684608567414829</v>
      </c>
      <c r="AH37" s="12">
        <v>-0.19883957299603461</v>
      </c>
      <c r="AI37" s="12">
        <v>2.3243248136888051</v>
      </c>
      <c r="AJ37" s="12">
        <v>-1.4732912693559252</v>
      </c>
      <c r="AK37" s="12">
        <v>-0.11380222954127817</v>
      </c>
      <c r="AL37" s="12">
        <v>0.16163247123699875</v>
      </c>
      <c r="AM37" s="12">
        <v>4.6875553728715769</v>
      </c>
      <c r="AN37" s="12">
        <v>-0.85216294789151048</v>
      </c>
      <c r="AO37" s="12">
        <v>7.7167741416706015E-2</v>
      </c>
      <c r="AP37" s="12">
        <v>1.5075308731637538</v>
      </c>
      <c r="AQ37" s="12">
        <v>-2.897079750949072</v>
      </c>
      <c r="AR37" s="12">
        <v>-2.1101975802370165</v>
      </c>
      <c r="AS37" s="12">
        <v>1.962579545736598</v>
      </c>
      <c r="AT37" s="12">
        <v>0.2768997256745509</v>
      </c>
      <c r="AU37" s="12">
        <v>-1.8492224710714282</v>
      </c>
      <c r="AV37" s="12">
        <v>0.14273790484571336</v>
      </c>
      <c r="AW37" s="12">
        <v>2.5244630513767241</v>
      </c>
      <c r="AX37" s="12">
        <f>'INDEX Z1'!AX36/'INDEX Z1'!AW36*100-100</f>
        <v>-2.541908269525095E-2</v>
      </c>
      <c r="AY37" s="12">
        <v>1.3598736649459653</v>
      </c>
      <c r="AZ37" s="12">
        <v>0.5403816913173598</v>
      </c>
      <c r="BA37" s="12">
        <v>0.16794011895846506</v>
      </c>
      <c r="BB37" s="12">
        <v>0.12478942113842706</v>
      </c>
      <c r="BC37" s="12">
        <v>0.91324636364005585</v>
      </c>
      <c r="BD37" s="12">
        <v>0.79258393284638373</v>
      </c>
      <c r="BE37" s="12">
        <v>-0.25990061751933524</v>
      </c>
      <c r="BF37" s="137"/>
    </row>
    <row r="38" spans="1:58" ht="18" customHeight="1" x14ac:dyDescent="0.25">
      <c r="A38" s="8" t="s">
        <v>52</v>
      </c>
      <c r="B38" s="119" t="s">
        <v>53</v>
      </c>
      <c r="C38" s="92">
        <v>0.14098022900724336</v>
      </c>
      <c r="D38" s="12">
        <v>1.2964670496606878E-2</v>
      </c>
      <c r="E38" s="12">
        <v>-9.6933674249344293E-3</v>
      </c>
      <c r="F38" s="12">
        <v>0</v>
      </c>
      <c r="G38" s="12">
        <v>-7.1690362110764188</v>
      </c>
      <c r="H38" s="12">
        <v>-0.21334912574629827</v>
      </c>
      <c r="I38" s="12">
        <v>0.10409228422989525</v>
      </c>
      <c r="J38" s="12">
        <v>0</v>
      </c>
      <c r="K38" s="12">
        <v>0</v>
      </c>
      <c r="L38" s="12">
        <v>0</v>
      </c>
      <c r="M38" s="12">
        <v>-1.4437207862725288</v>
      </c>
      <c r="N38" s="12">
        <v>-2.8532496680050534</v>
      </c>
      <c r="O38" s="12">
        <v>2.2249184882346951</v>
      </c>
      <c r="P38" s="12">
        <v>4.6228617051280452E-3</v>
      </c>
      <c r="Q38" s="12">
        <v>-3.335240942402562E-2</v>
      </c>
      <c r="R38" s="12">
        <v>3.4960999427855688</v>
      </c>
      <c r="S38" s="12">
        <v>-3.3009825044586272</v>
      </c>
      <c r="T38" s="12">
        <v>0</v>
      </c>
      <c r="U38" s="12">
        <v>6.9277056107939217</v>
      </c>
      <c r="V38" s="12">
        <v>0.35206789999184807</v>
      </c>
      <c r="W38" s="12">
        <v>-0.31140912344568505</v>
      </c>
      <c r="X38" s="12">
        <v>-0.30808422172433625</v>
      </c>
      <c r="Y38" s="12">
        <v>0</v>
      </c>
      <c r="Z38" s="12">
        <v>-0.12958567853587066</v>
      </c>
      <c r="AA38" s="12">
        <v>0</v>
      </c>
      <c r="AB38" s="12">
        <v>-0.62887930048799445</v>
      </c>
      <c r="AC38" s="12">
        <v>0.60613916654821409</v>
      </c>
      <c r="AD38" s="12">
        <v>-6.5263018076056056E-2</v>
      </c>
      <c r="AE38" s="12">
        <v>-0.47427591264818103</v>
      </c>
      <c r="AF38" s="12">
        <v>-0.12358382918570276</v>
      </c>
      <c r="AG38" s="12">
        <v>10.730667567400221</v>
      </c>
      <c r="AH38" s="12">
        <v>-9.6907819695646769</v>
      </c>
      <c r="AI38" s="12">
        <v>0</v>
      </c>
      <c r="AJ38" s="12">
        <v>0</v>
      </c>
      <c r="AK38" s="12">
        <v>-2.144995438719377E-2</v>
      </c>
      <c r="AL38" s="12">
        <v>0</v>
      </c>
      <c r="AM38" s="12">
        <v>4.606773997099145</v>
      </c>
      <c r="AN38" s="12">
        <v>0.38893502786010448</v>
      </c>
      <c r="AO38" s="12">
        <v>0.39439313150080313</v>
      </c>
      <c r="AP38" s="12">
        <v>0.39990608848965437</v>
      </c>
      <c r="AQ38" s="12">
        <v>0.40547384162186173</v>
      </c>
      <c r="AR38" s="12">
        <v>0.41109631498228438</v>
      </c>
      <c r="AS38" s="12">
        <v>0.4167734136149015</v>
      </c>
      <c r="AT38" s="12">
        <v>0.42250502320100303</v>
      </c>
      <c r="AU38" s="12">
        <v>5.9079182416014646</v>
      </c>
      <c r="AV38" s="12">
        <v>0</v>
      </c>
      <c r="AW38" s="12">
        <v>0</v>
      </c>
      <c r="AX38" s="12">
        <f>'INDEX Z1'!AX37/'INDEX Z1'!AW37*100-100</f>
        <v>0</v>
      </c>
      <c r="AY38" s="12">
        <v>1.4114358371419833E-2</v>
      </c>
      <c r="AZ38" s="12">
        <v>0</v>
      </c>
      <c r="BA38" s="12">
        <v>0</v>
      </c>
      <c r="BB38" s="12">
        <v>-0.9259058453786384</v>
      </c>
      <c r="BC38" s="12">
        <v>4.2614597658117361</v>
      </c>
      <c r="BD38" s="12">
        <v>-0.36789543500120203</v>
      </c>
      <c r="BE38" s="12">
        <v>0</v>
      </c>
      <c r="BF38" s="137"/>
    </row>
    <row r="39" spans="1:58" ht="23.25" customHeight="1" x14ac:dyDescent="0.25">
      <c r="A39" s="6" t="s">
        <v>54</v>
      </c>
      <c r="B39" s="9" t="s">
        <v>55</v>
      </c>
      <c r="C39" s="92">
        <v>4.5470455970826079E-2</v>
      </c>
      <c r="D39" s="12">
        <v>-5.2986639681851244E-2</v>
      </c>
      <c r="E39" s="12">
        <v>0</v>
      </c>
      <c r="F39" s="12">
        <v>0.10298529261552059</v>
      </c>
      <c r="G39" s="12">
        <v>-1.6405102318439724E-2</v>
      </c>
      <c r="H39" s="12">
        <v>1.9509642896061274</v>
      </c>
      <c r="I39" s="12">
        <v>-0.77465240254823708</v>
      </c>
      <c r="J39" s="12">
        <v>0.83092140196601161</v>
      </c>
      <c r="K39" s="12">
        <v>2.2732861788323788</v>
      </c>
      <c r="L39" s="12">
        <v>0</v>
      </c>
      <c r="M39" s="12">
        <v>0</v>
      </c>
      <c r="N39" s="12">
        <v>0.5928067428439654</v>
      </c>
      <c r="O39" s="12">
        <v>0</v>
      </c>
      <c r="P39" s="12">
        <v>1.3088159755991757</v>
      </c>
      <c r="Q39" s="12">
        <v>0</v>
      </c>
      <c r="R39" s="12">
        <v>0</v>
      </c>
      <c r="S39" s="12">
        <v>1.8066947937711575E-8</v>
      </c>
      <c r="T39" s="12">
        <v>0</v>
      </c>
      <c r="U39" s="12">
        <v>0</v>
      </c>
      <c r="V39" s="12">
        <v>0</v>
      </c>
      <c r="W39" s="12">
        <v>0</v>
      </c>
      <c r="X39" s="12">
        <v>-0.19848588590307692</v>
      </c>
      <c r="Y39" s="12">
        <v>7.3020380421194853</v>
      </c>
      <c r="Z39" s="12">
        <v>-4.3097698508481885</v>
      </c>
      <c r="AA39" s="12">
        <v>1.5059857832938377</v>
      </c>
      <c r="AB39" s="12">
        <v>-0.80679940629004854</v>
      </c>
      <c r="AC39" s="12">
        <v>-3.9898423546971373</v>
      </c>
      <c r="AD39" s="12">
        <v>2.4535367135451569</v>
      </c>
      <c r="AE39" s="12">
        <v>5.092342773501124</v>
      </c>
      <c r="AF39" s="12">
        <v>0</v>
      </c>
      <c r="AG39" s="12">
        <v>0.47572956416408463</v>
      </c>
      <c r="AH39" s="12">
        <v>10.247383794075171</v>
      </c>
      <c r="AI39" s="12">
        <v>0</v>
      </c>
      <c r="AJ39" s="12">
        <v>0</v>
      </c>
      <c r="AK39" s="12">
        <v>0.17826691360627933</v>
      </c>
      <c r="AL39" s="12">
        <v>2.2157971217328054</v>
      </c>
      <c r="AM39" s="12">
        <v>-0.73440565128888302</v>
      </c>
      <c r="AN39" s="12">
        <v>1.5923807052628414</v>
      </c>
      <c r="AO39" s="12">
        <v>5.0358827349650248E-2</v>
      </c>
      <c r="AP39" s="12">
        <v>1.4166233617395996</v>
      </c>
      <c r="AQ39" s="12">
        <v>0</v>
      </c>
      <c r="AR39" s="12">
        <v>0.51211119937080163</v>
      </c>
      <c r="AS39" s="12">
        <v>2.6123461444699236</v>
      </c>
      <c r="AT39" s="12">
        <v>-1.2955766657948509</v>
      </c>
      <c r="AU39" s="12">
        <v>-0.94853543934912921</v>
      </c>
      <c r="AV39" s="12">
        <v>-0.79839685468252597</v>
      </c>
      <c r="AW39" s="12">
        <v>2.9033871724586824</v>
      </c>
      <c r="AX39" s="12">
        <f>'INDEX Z1'!AX38/'INDEX Z1'!AW38*100-100</f>
        <v>-0.10696577824813858</v>
      </c>
      <c r="AY39" s="12">
        <v>0</v>
      </c>
      <c r="AZ39" s="12">
        <v>1.4410557542435587</v>
      </c>
      <c r="BA39" s="12">
        <v>-0.48726249331536575</v>
      </c>
      <c r="BB39" s="12">
        <v>0.55262212442666048</v>
      </c>
      <c r="BC39" s="12">
        <v>-8.1334457872586086E-2</v>
      </c>
      <c r="BD39" s="12">
        <v>-0.46680788526994377</v>
      </c>
      <c r="BE39" s="12">
        <v>0</v>
      </c>
      <c r="BF39" s="137"/>
    </row>
    <row r="40" spans="1:58" ht="22.5" customHeight="1" x14ac:dyDescent="0.25">
      <c r="A40" s="6" t="s">
        <v>56</v>
      </c>
      <c r="B40" s="9" t="s">
        <v>57</v>
      </c>
      <c r="C40" s="92">
        <v>1.2402069192388654E-3</v>
      </c>
      <c r="D40" s="12">
        <v>0</v>
      </c>
      <c r="E40" s="12">
        <v>0</v>
      </c>
      <c r="F40" s="12">
        <v>0</v>
      </c>
      <c r="G40" s="12">
        <v>0</v>
      </c>
      <c r="H40" s="12">
        <v>1.1460268730543399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0.24041792103690618</v>
      </c>
      <c r="U40" s="12">
        <v>0</v>
      </c>
      <c r="V40" s="12">
        <v>0</v>
      </c>
      <c r="W40" s="12">
        <v>4.4885836167106277</v>
      </c>
      <c r="X40" s="12">
        <v>0</v>
      </c>
      <c r="Y40" s="12">
        <v>-4.2957646293453884</v>
      </c>
      <c r="Z40" s="12">
        <v>0</v>
      </c>
      <c r="AA40" s="12">
        <v>0</v>
      </c>
      <c r="AB40" s="12">
        <v>0</v>
      </c>
      <c r="AC40" s="12">
        <v>6.9871840119939188</v>
      </c>
      <c r="AD40" s="12">
        <v>0</v>
      </c>
      <c r="AE40" s="12">
        <v>-0.15741752809035336</v>
      </c>
      <c r="AF40" s="12">
        <v>-3.3568676932811625</v>
      </c>
      <c r="AG40" s="12">
        <v>0</v>
      </c>
      <c r="AH40" s="12">
        <v>0</v>
      </c>
      <c r="AI40" s="12">
        <v>0</v>
      </c>
      <c r="AJ40" s="12">
        <v>0</v>
      </c>
      <c r="AK40" s="12">
        <v>1.1427982676859045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3.1121546465041394</v>
      </c>
      <c r="AW40" s="12">
        <v>10.2453238576236</v>
      </c>
      <c r="AX40" s="12">
        <f>'INDEX Z1'!AX39/'INDEX Z1'!AW39*100-100</f>
        <v>0</v>
      </c>
      <c r="AY40" s="12">
        <v>0</v>
      </c>
      <c r="AZ40" s="12">
        <v>0.6200105361627628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37"/>
    </row>
    <row r="41" spans="1:58" x14ac:dyDescent="0.25">
      <c r="A41" s="6" t="s">
        <v>58</v>
      </c>
      <c r="B41" s="9" t="s">
        <v>59</v>
      </c>
      <c r="C41" s="92">
        <v>1.4719173082790071</v>
      </c>
      <c r="D41" s="12">
        <v>1.1667846448743635</v>
      </c>
      <c r="E41" s="12">
        <v>0.3066447518498272</v>
      </c>
      <c r="F41" s="12">
        <v>-1.923262009070148</v>
      </c>
      <c r="G41" s="12">
        <v>-2.7708394644554768</v>
      </c>
      <c r="H41" s="12">
        <v>0</v>
      </c>
      <c r="I41" s="12">
        <v>1.7476522765123681</v>
      </c>
      <c r="J41" s="12">
        <v>2.1397582383504643</v>
      </c>
      <c r="K41" s="12">
        <v>-0.10762989157273584</v>
      </c>
      <c r="L41" s="12">
        <v>-0.10427486980798539</v>
      </c>
      <c r="M41" s="12">
        <v>3.0363894611586284</v>
      </c>
      <c r="N41" s="12">
        <v>-2.583960984597411</v>
      </c>
      <c r="O41" s="12">
        <v>0</v>
      </c>
      <c r="P41" s="12">
        <v>0</v>
      </c>
      <c r="Q41" s="12">
        <v>-0.65350157812740228</v>
      </c>
      <c r="R41" s="12">
        <v>-6.8586777373691454E-2</v>
      </c>
      <c r="S41" s="12">
        <v>2.2615942132060196</v>
      </c>
      <c r="T41" s="12">
        <v>-0.38582512883464926</v>
      </c>
      <c r="U41" s="12">
        <v>0</v>
      </c>
      <c r="V41" s="12">
        <v>0.45309073700456892</v>
      </c>
      <c r="W41" s="12">
        <v>0.39511400270173169</v>
      </c>
      <c r="X41" s="12">
        <v>0</v>
      </c>
      <c r="Y41" s="12">
        <v>-3.7219168609269104</v>
      </c>
      <c r="Z41" s="12">
        <v>-2.9484682952821695</v>
      </c>
      <c r="AA41" s="12">
        <v>0.37233642571857217</v>
      </c>
      <c r="AB41" s="12">
        <v>-0.78412077697266325</v>
      </c>
      <c r="AC41" s="12">
        <v>3.6131843779071415</v>
      </c>
      <c r="AD41" s="12">
        <v>-1.1403860769419571</v>
      </c>
      <c r="AE41" s="12">
        <v>-15.313145931791915</v>
      </c>
      <c r="AF41" s="12">
        <v>-2.7348955499162719</v>
      </c>
      <c r="AG41" s="12">
        <v>0.26923710592445804</v>
      </c>
      <c r="AH41" s="12">
        <v>-2.9950647333742975E-2</v>
      </c>
      <c r="AI41" s="12">
        <v>0.45929114233993484</v>
      </c>
      <c r="AJ41" s="12">
        <v>-1.8489711137403386</v>
      </c>
      <c r="AK41" s="12">
        <v>-0.13076160352272836</v>
      </c>
      <c r="AL41" s="12">
        <v>0.14439139626590247</v>
      </c>
      <c r="AM41" s="12">
        <v>-1.7297811016203646E-2</v>
      </c>
      <c r="AN41" s="12">
        <v>-3.3968821193605003</v>
      </c>
      <c r="AO41" s="12">
        <v>0.85878893748283502</v>
      </c>
      <c r="AP41" s="12">
        <v>0</v>
      </c>
      <c r="AQ41" s="12">
        <v>3.5864872788282653E-2</v>
      </c>
      <c r="AR41" s="12">
        <v>-0.37601471742648718</v>
      </c>
      <c r="AS41" s="12">
        <v>3.6518078553296807</v>
      </c>
      <c r="AT41" s="12">
        <v>0</v>
      </c>
      <c r="AU41" s="12">
        <v>-0.63833434007030121</v>
      </c>
      <c r="AV41" s="12">
        <v>0.1144627348398819</v>
      </c>
      <c r="AW41" s="12">
        <v>-1.8835766345334348</v>
      </c>
      <c r="AX41" s="12">
        <f>'INDEX Z1'!AX40/'INDEX Z1'!AW40*100-100</f>
        <v>0.31408200283142662</v>
      </c>
      <c r="AY41" s="12">
        <v>0.23681130654671367</v>
      </c>
      <c r="AZ41" s="12">
        <v>0.25599835620413458</v>
      </c>
      <c r="BA41" s="12">
        <v>1.3106173303150559</v>
      </c>
      <c r="BB41" s="12">
        <v>0.75689380232795145</v>
      </c>
      <c r="BC41" s="12">
        <v>0.60664595745410566</v>
      </c>
      <c r="BD41" s="12">
        <v>-0.53968768004500589</v>
      </c>
      <c r="BE41" s="12">
        <v>-1.1925428353265488E-4</v>
      </c>
      <c r="BF41" s="137"/>
    </row>
    <row r="42" spans="1:58" ht="12.75" customHeight="1" x14ac:dyDescent="0.25">
      <c r="A42" s="6" t="s">
        <v>60</v>
      </c>
      <c r="B42" s="9" t="s">
        <v>61</v>
      </c>
      <c r="C42" s="92">
        <v>1.1835330366297734</v>
      </c>
      <c r="D42" s="12">
        <v>1.5465118555270108</v>
      </c>
      <c r="E42" s="12">
        <v>0.81356564425147937</v>
      </c>
      <c r="F42" s="12">
        <v>-2.6722922770239466</v>
      </c>
      <c r="G42" s="12">
        <v>-4.1204624301498738</v>
      </c>
      <c r="H42" s="12">
        <v>0</v>
      </c>
      <c r="I42" s="12">
        <v>2.9617829477057489</v>
      </c>
      <c r="J42" s="12">
        <v>3.3671411994491418</v>
      </c>
      <c r="K42" s="12">
        <v>0</v>
      </c>
      <c r="L42" s="12">
        <v>-1.0445887450533653</v>
      </c>
      <c r="M42" s="12">
        <v>2.7851960437462964</v>
      </c>
      <c r="N42" s="12">
        <v>-3.424464661012383</v>
      </c>
      <c r="O42" s="12">
        <v>0</v>
      </c>
      <c r="P42" s="12">
        <v>0</v>
      </c>
      <c r="Q42" s="12">
        <v>-1.3766917690894109</v>
      </c>
      <c r="R42" s="12">
        <v>0</v>
      </c>
      <c r="S42" s="12">
        <v>2.0249142428336642</v>
      </c>
      <c r="T42" s="12">
        <v>0.43037054752630421</v>
      </c>
      <c r="U42" s="12">
        <v>0</v>
      </c>
      <c r="V42" s="12">
        <v>0</v>
      </c>
      <c r="W42" s="12">
        <v>0</v>
      </c>
      <c r="X42" s="12">
        <v>0</v>
      </c>
      <c r="Y42" s="12">
        <v>-4.9884040352796148</v>
      </c>
      <c r="Z42" s="12">
        <v>-4.5597125998823262</v>
      </c>
      <c r="AA42" s="12">
        <v>0.5176549698311419</v>
      </c>
      <c r="AB42" s="12">
        <v>-0.80679940629002633</v>
      </c>
      <c r="AC42" s="12">
        <v>4.4755060373732114</v>
      </c>
      <c r="AD42" s="12">
        <v>-1.5182682516928891</v>
      </c>
      <c r="AE42" s="12">
        <v>-21.178007286438692</v>
      </c>
      <c r="AF42" s="12">
        <v>-4.5853140942920589</v>
      </c>
      <c r="AG42" s="12">
        <v>0</v>
      </c>
      <c r="AH42" s="12">
        <v>0</v>
      </c>
      <c r="AI42" s="12">
        <v>0.58519650884518715</v>
      </c>
      <c r="AJ42" s="12">
        <v>-2.8026818906931372</v>
      </c>
      <c r="AK42" s="12">
        <v>0</v>
      </c>
      <c r="AL42" s="12">
        <v>0</v>
      </c>
      <c r="AM42" s="12">
        <v>0</v>
      </c>
      <c r="AN42" s="12">
        <v>0.19929750611287211</v>
      </c>
      <c r="AO42" s="12">
        <v>0</v>
      </c>
      <c r="AP42" s="12">
        <v>0</v>
      </c>
      <c r="AQ42" s="12">
        <v>0</v>
      </c>
      <c r="AR42" s="12">
        <v>-0.68103425116176064</v>
      </c>
      <c r="AS42" s="12">
        <v>4.7974371753536804</v>
      </c>
      <c r="AT42" s="12">
        <v>0</v>
      </c>
      <c r="AU42" s="12">
        <v>0</v>
      </c>
      <c r="AV42" s="12">
        <v>0</v>
      </c>
      <c r="AW42" s="12">
        <v>-2.945450028217711</v>
      </c>
      <c r="AX42" s="12">
        <f>'INDEX Z1'!AX41/'INDEX Z1'!AW41*100-100</f>
        <v>0.46771094622073406</v>
      </c>
      <c r="AY42" s="12">
        <v>0.35210509725829287</v>
      </c>
      <c r="AZ42" s="12">
        <v>0</v>
      </c>
      <c r="BA42" s="12">
        <v>0.94814104510487773</v>
      </c>
      <c r="BB42" s="12">
        <v>0</v>
      </c>
      <c r="BC42" s="12">
        <v>-0.23228883212151175</v>
      </c>
      <c r="BD42" s="12">
        <v>-0.81939172148487671</v>
      </c>
      <c r="BE42" s="12">
        <v>-1.0798258810496009E-3</v>
      </c>
      <c r="BF42" s="137"/>
    </row>
    <row r="43" spans="1:58" x14ac:dyDescent="0.25">
      <c r="A43" s="6" t="s">
        <v>62</v>
      </c>
      <c r="B43" s="9" t="s">
        <v>63</v>
      </c>
      <c r="C43" s="92">
        <v>0.26613590549959681</v>
      </c>
      <c r="D43" s="12">
        <v>0</v>
      </c>
      <c r="E43" s="12">
        <v>-1.4255517152392594</v>
      </c>
      <c r="F43" s="12">
        <v>0.51879135184598191</v>
      </c>
      <c r="G43" s="12">
        <v>1.5613334174564564</v>
      </c>
      <c r="H43" s="12">
        <v>0</v>
      </c>
      <c r="I43" s="12">
        <v>-2.0069074564714295</v>
      </c>
      <c r="J43" s="12">
        <v>-1.8098483797111542</v>
      </c>
      <c r="K43" s="12">
        <v>-0.50899596872103769</v>
      </c>
      <c r="L43" s="12">
        <v>3.2922355863739483</v>
      </c>
      <c r="M43" s="12">
        <v>3.7793161656871188</v>
      </c>
      <c r="N43" s="12">
        <v>0</v>
      </c>
      <c r="O43" s="12">
        <v>0</v>
      </c>
      <c r="P43" s="12">
        <v>0</v>
      </c>
      <c r="Q43" s="12">
        <v>1.6714349777317228</v>
      </c>
      <c r="R43" s="12">
        <v>-0.29765519976433508</v>
      </c>
      <c r="S43" s="12">
        <v>2.9494999029153313</v>
      </c>
      <c r="T43" s="12">
        <v>-3.0456843248301224</v>
      </c>
      <c r="U43" s="12">
        <v>0</v>
      </c>
      <c r="V43" s="12">
        <v>2.3146316929623545</v>
      </c>
      <c r="W43" s="12">
        <v>1.7221065834072107</v>
      </c>
      <c r="X43" s="12">
        <v>0</v>
      </c>
      <c r="Y43" s="12">
        <v>-0.10612941919421193</v>
      </c>
      <c r="Z43" s="12">
        <v>1.6027751812039082</v>
      </c>
      <c r="AA43" s="12">
        <v>0</v>
      </c>
      <c r="AB43" s="12">
        <v>-0.80679940629002633</v>
      </c>
      <c r="AC43" s="12">
        <v>2.0558185083763503</v>
      </c>
      <c r="AD43" s="12">
        <v>-0.1529953606422163</v>
      </c>
      <c r="AE43" s="12">
        <v>2.5522009320133598E-2</v>
      </c>
      <c r="AF43" s="12">
        <v>1.1920215693922209</v>
      </c>
      <c r="AG43" s="12">
        <v>0.8756802671558539</v>
      </c>
      <c r="AH43" s="12">
        <v>-9.6827361403428736E-2</v>
      </c>
      <c r="AI43" s="12">
        <v>0.23846124740733998</v>
      </c>
      <c r="AJ43" s="12">
        <v>0</v>
      </c>
      <c r="AK43" s="12">
        <v>0.31575271179502806</v>
      </c>
      <c r="AL43" s="12">
        <v>0.45744301715011204</v>
      </c>
      <c r="AM43" s="12">
        <v>-5.4630018341206288E-2</v>
      </c>
      <c r="AN43" s="12">
        <v>-11.143428295962144</v>
      </c>
      <c r="AO43" s="12">
        <v>2.949785389728854</v>
      </c>
      <c r="AP43" s="12">
        <v>0</v>
      </c>
      <c r="AQ43" s="12">
        <v>0.12068730154899399</v>
      </c>
      <c r="AR43" s="12">
        <v>0.27366712040532981</v>
      </c>
      <c r="AS43" s="12">
        <v>1.4681898538548621</v>
      </c>
      <c r="AT43" s="12">
        <v>0</v>
      </c>
      <c r="AU43" s="12">
        <v>-2.1781931166445077</v>
      </c>
      <c r="AV43" s="12">
        <v>0.39771052058412693</v>
      </c>
      <c r="AW43" s="12">
        <v>0.40199343707634227</v>
      </c>
      <c r="AX43" s="12">
        <f>'INDEX Z1'!AX42/'INDEX Z1'!AW42*100-100</f>
        <v>0</v>
      </c>
      <c r="AY43" s="12">
        <v>0</v>
      </c>
      <c r="AZ43" s="12">
        <v>0.8715687863904753</v>
      </c>
      <c r="BA43" s="12">
        <v>2.2801255220441297</v>
      </c>
      <c r="BB43" s="12">
        <v>2.5369081353286749</v>
      </c>
      <c r="BC43" s="12">
        <v>2.3340875609976024</v>
      </c>
      <c r="BD43" s="12">
        <v>0</v>
      </c>
      <c r="BE43" s="12">
        <v>1.8999757408693085E-3</v>
      </c>
      <c r="BF43" s="137"/>
    </row>
    <row r="44" spans="1:58" x14ac:dyDescent="0.25">
      <c r="A44" s="56" t="s">
        <v>64</v>
      </c>
      <c r="B44" s="9" t="s">
        <v>65</v>
      </c>
      <c r="C44" s="93">
        <v>2.2248366149636975E-2</v>
      </c>
      <c r="D44" s="12">
        <v>0</v>
      </c>
      <c r="E44" s="7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4.1288600008678733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2.9186008964760868</v>
      </c>
      <c r="T44" s="12">
        <v>0</v>
      </c>
      <c r="U44" s="12">
        <v>0</v>
      </c>
      <c r="V44" s="12">
        <v>-2.5048551368535343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-4.4802539299801492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-7.0870556082820144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f>'INDEX Z1'!AX43/'INDEX Z1'!AW43*100-100</f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1.6228065402095808</v>
      </c>
      <c r="BD44" s="12">
        <v>0</v>
      </c>
      <c r="BE44" s="12">
        <v>0</v>
      </c>
      <c r="BF44" s="137"/>
    </row>
    <row r="45" spans="1:58" ht="20.5" x14ac:dyDescent="0.25">
      <c r="A45" s="20" t="s">
        <v>66</v>
      </c>
      <c r="B45" s="71" t="s">
        <v>67</v>
      </c>
      <c r="C45" s="95">
        <v>25.785255662066966</v>
      </c>
      <c r="D45" s="86">
        <v>-4.263315649932764E-3</v>
      </c>
      <c r="E45" s="87">
        <v>0.57261830898636124</v>
      </c>
      <c r="F45" s="86">
        <v>-0.2226733553060023</v>
      </c>
      <c r="G45" s="86">
        <v>1.212609521835728</v>
      </c>
      <c r="H45" s="87">
        <v>0.14151171349419123</v>
      </c>
      <c r="I45" s="86">
        <v>8.1915012790045871E-2</v>
      </c>
      <c r="J45" s="87">
        <v>9.4361362615646982E-3</v>
      </c>
      <c r="K45" s="86">
        <v>5.152930150065238E-3</v>
      </c>
      <c r="L45" s="87">
        <v>1.8501174692908684E-2</v>
      </c>
      <c r="M45" s="86">
        <v>1.1098595810204337</v>
      </c>
      <c r="N45" s="87">
        <v>-3.0137338563028249</v>
      </c>
      <c r="O45" s="86">
        <v>0.58826706313253041</v>
      </c>
      <c r="P45" s="86">
        <v>1.2038079937970458E-2</v>
      </c>
      <c r="Q45" s="86">
        <v>6.6811611112438385E-3</v>
      </c>
      <c r="R45" s="86">
        <v>-2.9634841026471292E-3</v>
      </c>
      <c r="S45" s="86">
        <v>2.3700692053741479</v>
      </c>
      <c r="T45" s="86">
        <v>-0.64199362837656926</v>
      </c>
      <c r="U45" s="86">
        <v>0.61853710542529861</v>
      </c>
      <c r="V45" s="86">
        <v>-0.11560259742865453</v>
      </c>
      <c r="W45" s="86">
        <v>2.6054969117581095E-2</v>
      </c>
      <c r="X45" s="86">
        <v>3.8203058673680346E-2</v>
      </c>
      <c r="Y45" s="86">
        <v>-1.154440373988197</v>
      </c>
      <c r="Z45" s="86">
        <v>-1.5453594194697717</v>
      </c>
      <c r="AA45" s="86">
        <v>0.92259152054070626</v>
      </c>
      <c r="AB45" s="86">
        <v>-0.54520556887167615</v>
      </c>
      <c r="AC45" s="86">
        <v>-0.42754206401420802</v>
      </c>
      <c r="AD45" s="86">
        <v>3.3914868829554301E-2</v>
      </c>
      <c r="AE45" s="86">
        <v>2.3473629617476455E-2</v>
      </c>
      <c r="AF45" s="86">
        <v>-0.82110691661457791</v>
      </c>
      <c r="AG45" s="86">
        <v>0.85015842800535424</v>
      </c>
      <c r="AH45" s="86">
        <v>-5.8202117639072348E-3</v>
      </c>
      <c r="AI45" s="86">
        <v>-5.9912927931837778E-3</v>
      </c>
      <c r="AJ45" s="86">
        <v>4.2283702811785062E-3</v>
      </c>
      <c r="AK45" s="86">
        <v>0.83592236742045145</v>
      </c>
      <c r="AL45" s="86">
        <v>-9.9344012696178652E-5</v>
      </c>
      <c r="AM45" s="86">
        <v>8.0398635463163615E-3</v>
      </c>
      <c r="AN45" s="86">
        <v>6.0612230151413371E-3</v>
      </c>
      <c r="AO45" s="86">
        <v>-1.7800582358118433E-3</v>
      </c>
      <c r="AP45" s="86">
        <v>1.8894383572676254E-2</v>
      </c>
      <c r="AQ45" s="86">
        <v>2.8916412943802428E-2</v>
      </c>
      <c r="AR45" s="86">
        <v>0.14566937789659562</v>
      </c>
      <c r="AS45" s="86">
        <v>-4.1420789449797546E-3</v>
      </c>
      <c r="AT45" s="86">
        <v>1.3990011754172471E-3</v>
      </c>
      <c r="AU45" s="86">
        <v>-7.3816366671763944E-3</v>
      </c>
      <c r="AV45" s="86">
        <v>2.3242564859260462E-2</v>
      </c>
      <c r="AW45" s="86">
        <v>0.79964855383549693</v>
      </c>
      <c r="AX45" s="86">
        <f>'INDEX Z1'!AX44/'INDEX Z1'!AW44*100-100</f>
        <v>4.4914711090029869E-2</v>
      </c>
      <c r="AY45" s="86">
        <v>9.1888651242655328E-3</v>
      </c>
      <c r="AZ45" s="86">
        <v>0.90869214695536993</v>
      </c>
      <c r="BA45" s="86">
        <v>-0.87825262771623613</v>
      </c>
      <c r="BB45" s="86">
        <v>3.5082813770270782E-2</v>
      </c>
      <c r="BC45" s="86">
        <v>0.51563588319918097</v>
      </c>
      <c r="BD45" s="86">
        <v>0.12055283327411814</v>
      </c>
      <c r="BE45" s="86">
        <v>6.7925188088366895E-3</v>
      </c>
      <c r="BF45" s="137"/>
    </row>
    <row r="46" spans="1:58" ht="20.5" x14ac:dyDescent="0.25">
      <c r="A46" s="10" t="s">
        <v>68</v>
      </c>
      <c r="B46" s="9" t="s">
        <v>69</v>
      </c>
      <c r="C46" s="92">
        <v>18.748597294573489</v>
      </c>
      <c r="D46" s="12">
        <v>0</v>
      </c>
      <c r="E46" s="72">
        <v>0</v>
      </c>
      <c r="F46" s="12">
        <v>0</v>
      </c>
      <c r="G46" s="12">
        <v>0</v>
      </c>
      <c r="H46" s="72">
        <v>0</v>
      </c>
      <c r="I46" s="12">
        <v>0</v>
      </c>
      <c r="J46" s="72">
        <v>0</v>
      </c>
      <c r="K46" s="12">
        <v>0</v>
      </c>
      <c r="L46" s="72">
        <v>0</v>
      </c>
      <c r="M46" s="12">
        <v>1.5928916497990109</v>
      </c>
      <c r="N46" s="7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-1.6078646177514977</v>
      </c>
      <c r="Z46" s="12">
        <v>-2.2616253222240812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1.2088093244300353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1.1289882547153685</v>
      </c>
      <c r="AX46" s="12">
        <f>'INDEX Z1'!AX45/'INDEX Z1'!AW45*100-100</f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37"/>
    </row>
    <row r="47" spans="1:58" x14ac:dyDescent="0.25">
      <c r="A47" s="10" t="s">
        <v>70</v>
      </c>
      <c r="B47" s="9" t="s">
        <v>71</v>
      </c>
      <c r="C47" s="92">
        <v>4.5326841437526383E-2</v>
      </c>
      <c r="D47" s="12">
        <v>4.2730879519143006</v>
      </c>
      <c r="E47" s="47">
        <v>-2.5189077591429077</v>
      </c>
      <c r="F47" s="12">
        <v>0.42305779817068956</v>
      </c>
      <c r="G47" s="12">
        <v>0.47423006311877458</v>
      </c>
      <c r="H47" s="12">
        <v>-0.63120510758473136</v>
      </c>
      <c r="I47" s="12">
        <v>0.82899468531845155</v>
      </c>
      <c r="J47" s="12">
        <v>0</v>
      </c>
      <c r="K47" s="12">
        <v>-3.1719759976212347</v>
      </c>
      <c r="L47" s="12">
        <v>0.44599137561072144</v>
      </c>
      <c r="M47" s="12">
        <v>7.2516206600759192</v>
      </c>
      <c r="N47" s="12">
        <v>0</v>
      </c>
      <c r="O47" s="12">
        <v>1.148876212680161</v>
      </c>
      <c r="P47" s="12">
        <v>0</v>
      </c>
      <c r="Q47" s="12">
        <v>0</v>
      </c>
      <c r="R47" s="12">
        <v>0</v>
      </c>
      <c r="S47" s="12">
        <v>0</v>
      </c>
      <c r="T47" s="12">
        <v>3.6779131762726625</v>
      </c>
      <c r="U47" s="12">
        <v>0</v>
      </c>
      <c r="V47" s="12">
        <v>0</v>
      </c>
      <c r="W47" s="12">
        <v>1.5283880129780556</v>
      </c>
      <c r="X47" s="12">
        <v>-0.33261958781616308</v>
      </c>
      <c r="Y47" s="12">
        <v>1.5642285613575835</v>
      </c>
      <c r="Z47" s="12">
        <v>-0.25710888435966917</v>
      </c>
      <c r="AA47" s="12">
        <v>0</v>
      </c>
      <c r="AB47" s="12">
        <v>0</v>
      </c>
      <c r="AC47" s="12">
        <v>1.6630828284420973</v>
      </c>
      <c r="AD47" s="12">
        <v>-1.3907757787285591</v>
      </c>
      <c r="AE47" s="12">
        <v>2.6837934982459899E-2</v>
      </c>
      <c r="AF47" s="12">
        <v>0.4738559182252855</v>
      </c>
      <c r="AG47" s="12">
        <v>0.45576242232934217</v>
      </c>
      <c r="AH47" s="12">
        <v>0.66880883324202944</v>
      </c>
      <c r="AI47" s="12">
        <v>0.1151312420061279</v>
      </c>
      <c r="AJ47" s="12">
        <v>0.70570578270752193</v>
      </c>
      <c r="AK47" s="12">
        <v>1.8262214867909279</v>
      </c>
      <c r="AL47" s="12">
        <v>-4.8861150508272999E-2</v>
      </c>
      <c r="AM47" s="12">
        <v>4.0193067625610368</v>
      </c>
      <c r="AN47" s="12">
        <v>0</v>
      </c>
      <c r="AO47" s="12">
        <v>5.4032355471145266E-2</v>
      </c>
      <c r="AP47" s="12">
        <v>1.1509782592865392</v>
      </c>
      <c r="AQ47" s="12">
        <v>0</v>
      </c>
      <c r="AR47" s="12">
        <v>0</v>
      </c>
      <c r="AS47" s="12">
        <v>1.6873657005678888</v>
      </c>
      <c r="AT47" s="12">
        <v>0.64437927259937133</v>
      </c>
      <c r="AU47" s="12">
        <v>-2.0476255186478056</v>
      </c>
      <c r="AV47" s="12">
        <v>0.40585306388558617</v>
      </c>
      <c r="AW47" s="12">
        <v>1.2911209666732759E-3</v>
      </c>
      <c r="AX47" s="12">
        <f>'INDEX Z1'!AX46/'INDEX Z1'!AW46*100-100</f>
        <v>-0.1425003325351355</v>
      </c>
      <c r="AY47" s="12">
        <v>0.30882321450913519</v>
      </c>
      <c r="AZ47" s="12">
        <v>3.5892594629386876</v>
      </c>
      <c r="BA47" s="12">
        <v>0.25413875821167498</v>
      </c>
      <c r="BB47" s="12">
        <v>0</v>
      </c>
      <c r="BC47" s="12">
        <v>0</v>
      </c>
      <c r="BD47" s="12">
        <v>0.26107298232915355</v>
      </c>
      <c r="BE47" s="12">
        <v>0</v>
      </c>
      <c r="BF47" s="137"/>
    </row>
    <row r="48" spans="1:58" ht="20.5" x14ac:dyDescent="0.25">
      <c r="A48" s="6" t="s">
        <v>72</v>
      </c>
      <c r="B48" s="9" t="s">
        <v>73</v>
      </c>
      <c r="C48" s="92">
        <v>0.63939613890468583</v>
      </c>
      <c r="D48" s="47">
        <v>0</v>
      </c>
      <c r="E48" s="12">
        <v>0</v>
      </c>
      <c r="F48" s="12">
        <v>0</v>
      </c>
      <c r="G48" s="12">
        <v>1.889690462930993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4.0022280880877448</v>
      </c>
      <c r="T48" s="12">
        <v>0.52829190119285663</v>
      </c>
      <c r="U48" s="12">
        <v>0</v>
      </c>
      <c r="V48" s="12">
        <v>2.752989063241329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1.0076015820053685</v>
      </c>
      <c r="AR48" s="12">
        <v>2.2469258969993966</v>
      </c>
      <c r="AS48" s="12">
        <v>1.96349404152103</v>
      </c>
      <c r="AT48" s="12">
        <v>0</v>
      </c>
      <c r="AU48" s="12">
        <v>0</v>
      </c>
      <c r="AV48" s="12">
        <v>0</v>
      </c>
      <c r="AW48" s="12">
        <v>0</v>
      </c>
      <c r="AX48" s="12">
        <f>'INDEX Z1'!AX47/'INDEX Z1'!AW47*100-100</f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-0.29127945815127987</v>
      </c>
      <c r="BE48" s="12">
        <v>0</v>
      </c>
      <c r="BF48" s="137"/>
    </row>
    <row r="49" spans="1:58" x14ac:dyDescent="0.25">
      <c r="A49" s="6" t="s">
        <v>74</v>
      </c>
      <c r="B49" s="9" t="s">
        <v>75</v>
      </c>
      <c r="C49" s="93">
        <v>6.3519353871512623</v>
      </c>
      <c r="D49" s="12">
        <v>-4.3072963722812219E-2</v>
      </c>
      <c r="E49" s="12">
        <v>2.1562046750738029</v>
      </c>
      <c r="F49" s="12">
        <v>-0.82176680523983192</v>
      </c>
      <c r="G49" s="12">
        <v>4.3048072365471812</v>
      </c>
      <c r="H49" s="12">
        <v>0.51205577975348415</v>
      </c>
      <c r="I49" s="12">
        <v>0.28801273934544458</v>
      </c>
      <c r="J49" s="12">
        <v>3.3690426802968076E-2</v>
      </c>
      <c r="K49" s="12">
        <v>3.7836220388576258E-2</v>
      </c>
      <c r="L49" s="12">
        <v>6.3372286712093384E-2</v>
      </c>
      <c r="M49" s="12">
        <v>-1.7130616448512992E-2</v>
      </c>
      <c r="N49" s="12">
        <v>-10.870339311109189</v>
      </c>
      <c r="O49" s="12">
        <v>2.3006417948461477</v>
      </c>
      <c r="P49" s="12">
        <v>4.6457130451083017E-2</v>
      </c>
      <c r="Q49" s="12">
        <v>2.5774940194800422E-2</v>
      </c>
      <c r="R49" s="12">
        <v>-1.1430504889664572E-2</v>
      </c>
      <c r="S49" s="12">
        <v>8.7388241937736311</v>
      </c>
      <c r="T49" s="12">
        <v>-2.4063185094401196</v>
      </c>
      <c r="U49" s="12">
        <v>2.2868352397855007</v>
      </c>
      <c r="V49" s="12">
        <v>-0.68781903460699567</v>
      </c>
      <c r="W49" s="12">
        <v>8.4893476910650634E-2</v>
      </c>
      <c r="X49" s="12">
        <v>0.14195620758370442</v>
      </c>
      <c r="Y49" s="12">
        <v>-0.13503793719183976</v>
      </c>
      <c r="Z49" s="12">
        <v>8.6307650871852992E-2</v>
      </c>
      <c r="AA49" s="12">
        <v>3.2804387686609715</v>
      </c>
      <c r="AB49" s="12">
        <v>-1.8943188458127258</v>
      </c>
      <c r="AC49" s="12">
        <v>-1.517365159371753</v>
      </c>
      <c r="AD49" s="12">
        <v>0.13065607630164955</v>
      </c>
      <c r="AE49" s="12">
        <v>8.3327291448531682E-2</v>
      </c>
      <c r="AF49" s="12">
        <v>-2.9229166299594489</v>
      </c>
      <c r="AG49" s="12">
        <v>3.0850545779424143</v>
      </c>
      <c r="AH49" s="12">
        <v>-2.5399355231903176E-2</v>
      </c>
      <c r="AI49" s="12">
        <v>-2.2114006389362117E-2</v>
      </c>
      <c r="AJ49" s="12">
        <v>1.0016349171770855E-2</v>
      </c>
      <c r="AK49" s="12">
        <v>0</v>
      </c>
      <c r="AL49" s="12">
        <v>0</v>
      </c>
      <c r="AM49" s="12">
        <v>-4.5943913513646351E-4</v>
      </c>
      <c r="AN49" s="12">
        <v>2.1729498689393445E-2</v>
      </c>
      <c r="AO49" s="12">
        <v>-6.7898627341578255E-3</v>
      </c>
      <c r="AP49" s="12">
        <v>5.9004069485912858E-2</v>
      </c>
      <c r="AQ49" s="12">
        <v>2.6465683544918406E-3</v>
      </c>
      <c r="AR49" s="12">
        <v>0.29468244141723776</v>
      </c>
      <c r="AS49" s="12">
        <v>-0.23031266251543059</v>
      </c>
      <c r="AT49" s="12">
        <v>0</v>
      </c>
      <c r="AU49" s="12">
        <v>-1.0429047446621098E-2</v>
      </c>
      <c r="AV49" s="12">
        <v>8.0256619664997864E-2</v>
      </c>
      <c r="AW49" s="12">
        <v>7.5951905046656165E-2</v>
      </c>
      <c r="AX49" s="12">
        <f>'INDEX Z1'!AX48/'INDEX Z1'!AW48*100-100</f>
        <v>0.16328178794269377</v>
      </c>
      <c r="AY49" s="12">
        <v>3.0771532031592663E-2</v>
      </c>
      <c r="AZ49" s="12">
        <v>3.249040844970108</v>
      </c>
      <c r="BA49" s="12">
        <v>-3.0970761423678383</v>
      </c>
      <c r="BB49" s="12">
        <v>0.12646888526433031</v>
      </c>
      <c r="BC49" s="12">
        <v>1.8571023539113014</v>
      </c>
      <c r="BD49" s="12">
        <v>0.45641735645125436</v>
      </c>
      <c r="BE49" s="12">
        <v>2.40608750887219E-2</v>
      </c>
      <c r="BF49" s="137"/>
    </row>
    <row r="50" spans="1:58" ht="30.5" x14ac:dyDescent="0.25">
      <c r="A50" s="20" t="s">
        <v>76</v>
      </c>
      <c r="B50" s="71" t="s">
        <v>77</v>
      </c>
      <c r="C50" s="95">
        <v>5.7793319580051028</v>
      </c>
      <c r="D50" s="86">
        <v>0.57297490096004378</v>
      </c>
      <c r="E50" s="86">
        <v>0.34744611210850707</v>
      </c>
      <c r="F50" s="86">
        <v>0.19956856169178749</v>
      </c>
      <c r="G50" s="86">
        <v>-0.54910063866860925</v>
      </c>
      <c r="H50" s="86">
        <v>5.7460998545599828E-2</v>
      </c>
      <c r="I50" s="86">
        <v>0.44995101633558132</v>
      </c>
      <c r="J50" s="86">
        <v>-3.7414623461629049E-4</v>
      </c>
      <c r="K50" s="86">
        <v>0.76865630270261942</v>
      </c>
      <c r="L50" s="86">
        <v>-1.9201458405093907</v>
      </c>
      <c r="M50" s="86">
        <v>0.56483649325795859</v>
      </c>
      <c r="N50" s="86">
        <v>4.6739040864984815E-2</v>
      </c>
      <c r="O50" s="86">
        <v>0.44829403106991794</v>
      </c>
      <c r="P50" s="86">
        <v>-0.41512341201495051</v>
      </c>
      <c r="Q50" s="86">
        <v>0.23075526883684638</v>
      </c>
      <c r="R50" s="86">
        <v>1.0641320824248623</v>
      </c>
      <c r="S50" s="86">
        <v>-0.13024712243642211</v>
      </c>
      <c r="T50" s="86">
        <v>1.4693898088640633</v>
      </c>
      <c r="U50" s="86">
        <v>0.46487235017700357</v>
      </c>
      <c r="V50" s="86">
        <v>-0.1459874756532864</v>
      </c>
      <c r="W50" s="86">
        <v>0.50507539026961012</v>
      </c>
      <c r="X50" s="86">
        <v>-0.98839736962693658</v>
      </c>
      <c r="Y50" s="86">
        <v>0.90500241592168518</v>
      </c>
      <c r="Z50" s="86">
        <v>1.6412412439700264</v>
      </c>
      <c r="AA50" s="86">
        <v>-1.7708526419271919</v>
      </c>
      <c r="AB50" s="86">
        <v>-0.56263717419207104</v>
      </c>
      <c r="AC50" s="86">
        <v>2.7352475156493306</v>
      </c>
      <c r="AD50" s="86">
        <v>-0.98567287812226789</v>
      </c>
      <c r="AE50" s="86">
        <v>-0.73226206040907238</v>
      </c>
      <c r="AF50" s="86">
        <v>3.217018938161309</v>
      </c>
      <c r="AG50" s="86">
        <v>0.77812567128690002</v>
      </c>
      <c r="AH50" s="86">
        <v>-0.30509242388820912</v>
      </c>
      <c r="AI50" s="86">
        <v>-0.11746965040222435</v>
      </c>
      <c r="AJ50" s="86">
        <v>0.18685123548487503</v>
      </c>
      <c r="AK50" s="86">
        <v>1.3417821649489525</v>
      </c>
      <c r="AL50" s="86">
        <v>0.51002935160629193</v>
      </c>
      <c r="AM50" s="86">
        <v>-3.3982404566945679E-2</v>
      </c>
      <c r="AN50" s="86">
        <v>1.0630776261850716</v>
      </c>
      <c r="AO50" s="86">
        <v>1.4841895105972336</v>
      </c>
      <c r="AP50" s="86">
        <v>0.75053819095816099</v>
      </c>
      <c r="AQ50" s="86">
        <v>-0.89443128533124305</v>
      </c>
      <c r="AR50" s="86">
        <v>0.16982662336180177</v>
      </c>
      <c r="AS50" s="86">
        <v>0.19766760309769538</v>
      </c>
      <c r="AT50" s="86">
        <v>0.56439101762122412</v>
      </c>
      <c r="AU50" s="86">
        <v>0.36214085178292521</v>
      </c>
      <c r="AV50" s="86">
        <v>-0.18932696880827882</v>
      </c>
      <c r="AW50" s="86">
        <v>2.3235046930567993</v>
      </c>
      <c r="AX50" s="86">
        <f>'INDEX Z1'!AX49/'INDEX Z1'!AW49*100-100</f>
        <v>-0.23538200235026352</v>
      </c>
      <c r="AY50" s="86">
        <v>-0.66371312955237904</v>
      </c>
      <c r="AZ50" s="86">
        <v>0.2331604885192462</v>
      </c>
      <c r="BA50" s="86">
        <v>0.52647633329405696</v>
      </c>
      <c r="BB50" s="86">
        <v>-0.17617870290652649</v>
      </c>
      <c r="BC50" s="86">
        <v>0.43207183318953923</v>
      </c>
      <c r="BD50" s="86">
        <v>0.96612354312115656</v>
      </c>
      <c r="BE50" s="86">
        <v>0.54442524694768224</v>
      </c>
      <c r="BF50" s="137"/>
    </row>
    <row r="51" spans="1:58" ht="20.5" x14ac:dyDescent="0.25">
      <c r="A51" s="11" t="s">
        <v>78</v>
      </c>
      <c r="B51" s="109" t="s">
        <v>79</v>
      </c>
      <c r="C51" s="97">
        <v>1.547116087917398</v>
      </c>
      <c r="D51" s="13">
        <v>-0.31335697352702363</v>
      </c>
      <c r="E51" s="13">
        <v>0.69741118218658027</v>
      </c>
      <c r="F51" s="13">
        <v>-8.4351167739704636E-2</v>
      </c>
      <c r="G51" s="13">
        <v>-1.0004967455433444</v>
      </c>
      <c r="H51" s="13">
        <v>-0.23316459518651911</v>
      </c>
      <c r="I51" s="13">
        <v>3.8348694955184559</v>
      </c>
      <c r="J51" s="13">
        <v>-1.8783066716955288</v>
      </c>
      <c r="K51" s="13">
        <v>3.0258703709098222</v>
      </c>
      <c r="L51" s="13">
        <v>-8.3546535445132246</v>
      </c>
      <c r="M51" s="13">
        <v>1.364040830896851</v>
      </c>
      <c r="N51" s="13">
        <v>-1.0563154888003523</v>
      </c>
      <c r="O51" s="13">
        <v>-0.3208952696343248</v>
      </c>
      <c r="P51" s="13">
        <v>-1.7876194170982296</v>
      </c>
      <c r="Q51" s="13">
        <v>0</v>
      </c>
      <c r="R51" s="13">
        <v>6.3308617909807241</v>
      </c>
      <c r="S51" s="13">
        <v>-2.0643587361827365</v>
      </c>
      <c r="T51" s="13">
        <v>5.9072692978514363</v>
      </c>
      <c r="U51" s="13">
        <v>0.35385301088881604</v>
      </c>
      <c r="V51" s="13">
        <v>-2.5799726541726464</v>
      </c>
      <c r="W51" s="13">
        <v>5.0822103130030882E-2</v>
      </c>
      <c r="X51" s="13">
        <v>-2.7247118451110275</v>
      </c>
      <c r="Y51" s="13">
        <v>0.45624150923597728</v>
      </c>
      <c r="Z51" s="13">
        <v>7.0701446408155011</v>
      </c>
      <c r="AA51" s="13">
        <v>-5.7523603094070381</v>
      </c>
      <c r="AB51" s="13">
        <v>-0.29955434819126658</v>
      </c>
      <c r="AC51" s="13">
        <v>7.385087140137836</v>
      </c>
      <c r="AD51" s="13">
        <v>-4.6868756763906454</v>
      </c>
      <c r="AE51" s="13">
        <v>-7.8558964508922973</v>
      </c>
      <c r="AF51" s="13">
        <v>3.9954688626065327</v>
      </c>
      <c r="AG51" s="13">
        <v>1.9757674019168281</v>
      </c>
      <c r="AH51" s="13">
        <v>0.59359256226452217</v>
      </c>
      <c r="AI51" s="13">
        <v>-0.85435555292868726</v>
      </c>
      <c r="AJ51" s="13">
        <v>0.8380342551094655</v>
      </c>
      <c r="AK51" s="13">
        <v>2.4926513577065919</v>
      </c>
      <c r="AL51" s="13">
        <v>0.44981617933524376</v>
      </c>
      <c r="AM51" s="13">
        <v>1.5006820926082298</v>
      </c>
      <c r="AN51" s="13">
        <v>4.2313530271470778</v>
      </c>
      <c r="AO51" s="13">
        <v>0.61554100145067014</v>
      </c>
      <c r="AP51" s="13">
        <v>4.4222633614632301E-2</v>
      </c>
      <c r="AQ51" s="13">
        <v>-1.1696792878279627</v>
      </c>
      <c r="AR51" s="13">
        <v>0.26469280480629909</v>
      </c>
      <c r="AS51" s="13">
        <v>-2.3516390509178975</v>
      </c>
      <c r="AT51" s="13">
        <v>-0.15623721036068794</v>
      </c>
      <c r="AU51" s="13">
        <v>1.0766580444452529</v>
      </c>
      <c r="AV51" s="13">
        <v>0.25169669862878941</v>
      </c>
      <c r="AW51" s="13">
        <v>-1.9955939273445855</v>
      </c>
      <c r="AX51" s="13">
        <f>'INDEX Z1'!AX50/'INDEX Z1'!AW50*100-100</f>
        <v>8.0040275738639366E-2</v>
      </c>
      <c r="AY51" s="13">
        <v>-0.3431536047591166</v>
      </c>
      <c r="AZ51" s="13">
        <v>-0.31241032339739405</v>
      </c>
      <c r="BA51" s="13">
        <v>0.68281014644986371</v>
      </c>
      <c r="BB51" s="13">
        <v>-0.98644126476443716</v>
      </c>
      <c r="BC51" s="13">
        <v>-0.88722422912678667</v>
      </c>
      <c r="BD51" s="13">
        <v>2.9280761342831596</v>
      </c>
      <c r="BE51" s="13">
        <v>-2.5116029338108348</v>
      </c>
      <c r="BF51" s="137"/>
    </row>
    <row r="52" spans="1:58" x14ac:dyDescent="0.25">
      <c r="A52" s="6" t="s">
        <v>80</v>
      </c>
      <c r="B52" s="9" t="s">
        <v>81</v>
      </c>
      <c r="C52" s="92">
        <v>1.4718291555058456</v>
      </c>
      <c r="D52" s="84">
        <v>-0.38740312201868132</v>
      </c>
      <c r="E52" s="84">
        <v>0.73802229105162098</v>
      </c>
      <c r="F52" s="84">
        <v>0.1160115094357872</v>
      </c>
      <c r="G52" s="84">
        <v>-1.0896992446980169</v>
      </c>
      <c r="H52" s="84">
        <v>-0.2463709681068571</v>
      </c>
      <c r="I52" s="84">
        <v>3.9631713974483729</v>
      </c>
      <c r="J52" s="84">
        <v>-2.0439837519858672</v>
      </c>
      <c r="K52" s="84">
        <v>3.1991334552340156</v>
      </c>
      <c r="L52" s="84">
        <v>-8.8182158528619539</v>
      </c>
      <c r="M52" s="84">
        <v>1.4470448184504825</v>
      </c>
      <c r="N52" s="84">
        <v>-1.1196770447433946</v>
      </c>
      <c r="O52" s="84">
        <v>-0.34036166880092589</v>
      </c>
      <c r="P52" s="84">
        <v>-1.8964317360671612</v>
      </c>
      <c r="Q52" s="84">
        <v>0</v>
      </c>
      <c r="R52" s="84">
        <v>6.7334306622648388</v>
      </c>
      <c r="S52" s="84">
        <v>-2.184175944171074</v>
      </c>
      <c r="T52" s="84">
        <v>6.2577883894615161</v>
      </c>
      <c r="U52" s="84">
        <v>0.37361301500367095</v>
      </c>
      <c r="V52" s="84">
        <v>-2.6542259286188363</v>
      </c>
      <c r="W52" s="84">
        <v>5.3690490701711724E-2</v>
      </c>
      <c r="X52" s="84">
        <v>-2.788459242911101</v>
      </c>
      <c r="Y52" s="84">
        <v>0.27488751311528503</v>
      </c>
      <c r="Z52" s="84">
        <v>7.6352151238011423</v>
      </c>
      <c r="AA52" s="84">
        <v>-6.0598492143029858</v>
      </c>
      <c r="AB52" s="84">
        <v>-0.30395483927982969</v>
      </c>
      <c r="AC52" s="84">
        <v>7.6537102843212024</v>
      </c>
      <c r="AD52" s="84">
        <v>-4.9066972044142236</v>
      </c>
      <c r="AE52" s="84">
        <v>-8.3017113990113032</v>
      </c>
      <c r="AF52" s="84">
        <v>3.7905809209956454</v>
      </c>
      <c r="AG52" s="84">
        <v>2.1021828577448831</v>
      </c>
      <c r="AH52" s="84">
        <v>0.19436824204130954</v>
      </c>
      <c r="AI52" s="84">
        <v>-0.91151177574629871</v>
      </c>
      <c r="AJ52" s="84">
        <v>0.89461432018560494</v>
      </c>
      <c r="AK52" s="84">
        <v>2.769129609156721</v>
      </c>
      <c r="AL52" s="84">
        <v>0.37190196338572434</v>
      </c>
      <c r="AM52" s="84">
        <v>1.7043625185589217</v>
      </c>
      <c r="AN52" s="84">
        <v>4.4517406626069622</v>
      </c>
      <c r="AO52" s="84">
        <v>0.6527795827538041</v>
      </c>
      <c r="AP52" s="84">
        <v>4.6880633576829034E-2</v>
      </c>
      <c r="AQ52" s="84">
        <v>-1.239949880268898</v>
      </c>
      <c r="AR52" s="84">
        <v>0.17435976818611643</v>
      </c>
      <c r="AS52" s="84">
        <v>-2.4969413981958843</v>
      </c>
      <c r="AT52" s="84">
        <v>-0.16613796284162818</v>
      </c>
      <c r="AU52" s="84">
        <v>1.2505465644856173</v>
      </c>
      <c r="AV52" s="84">
        <v>0.26721355804140146</v>
      </c>
      <c r="AW52" s="84">
        <v>-2.1182925065545977</v>
      </c>
      <c r="AX52" s="84">
        <f>'INDEX Z1'!AX51/'INDEX Z1'!AW51*100-100</f>
        <v>8.5068034129463399E-2</v>
      </c>
      <c r="AY52" s="84">
        <v>-0.3646905994037164</v>
      </c>
      <c r="AZ52" s="84">
        <v>-0.53151247568258286</v>
      </c>
      <c r="BA52" s="84">
        <v>0.72742029990633394</v>
      </c>
      <c r="BB52" s="84">
        <v>-1.0504231851392265</v>
      </c>
      <c r="BC52" s="84">
        <v>-0.80978753821402449</v>
      </c>
      <c r="BD52" s="84">
        <v>3.0615469976572598</v>
      </c>
      <c r="BE52" s="84">
        <v>-2.6706857875191616</v>
      </c>
      <c r="BF52" s="137"/>
    </row>
    <row r="53" spans="1:58" x14ac:dyDescent="0.25">
      <c r="A53" s="6" t="s">
        <v>82</v>
      </c>
      <c r="B53" s="9" t="s">
        <v>83</v>
      </c>
      <c r="C53" s="92">
        <v>6.2036674263607386E-2</v>
      </c>
      <c r="D53" s="84">
        <v>1.291657508800137</v>
      </c>
      <c r="E53" s="84">
        <v>0</v>
      </c>
      <c r="F53" s="84">
        <v>-4.6859877827177492</v>
      </c>
      <c r="G53" s="84">
        <v>0.80309688449138328</v>
      </c>
      <c r="H53" s="84">
        <v>0</v>
      </c>
      <c r="I53" s="84">
        <v>2.0995156693166539</v>
      </c>
      <c r="J53" s="84">
        <v>0.79722870372136434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-0.20922874034704497</v>
      </c>
      <c r="S53" s="84">
        <v>0</v>
      </c>
      <c r="T53" s="84">
        <v>0</v>
      </c>
      <c r="U53" s="84">
        <v>0</v>
      </c>
      <c r="V53" s="84">
        <v>-1.6572319982322781</v>
      </c>
      <c r="W53" s="84">
        <v>0</v>
      </c>
      <c r="X53" s="84">
        <v>-2.130984112847556</v>
      </c>
      <c r="Y53" s="84">
        <v>4.1998781398259188</v>
      </c>
      <c r="Z53" s="84">
        <v>-3.347618254388518</v>
      </c>
      <c r="AA53" s="84">
        <v>0</v>
      </c>
      <c r="AB53" s="84">
        <v>-0.29955434819128879</v>
      </c>
      <c r="AC53" s="84">
        <v>3.5995362474603665</v>
      </c>
      <c r="AD53" s="84">
        <v>-0.85494019250489384</v>
      </c>
      <c r="AE53" s="84">
        <v>0</v>
      </c>
      <c r="AF53" s="84">
        <v>9.7889960869241612</v>
      </c>
      <c r="AG53" s="84">
        <v>0</v>
      </c>
      <c r="AH53" s="84">
        <v>6.8241050861554298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0.9268433322992875</v>
      </c>
      <c r="AO53" s="84">
        <v>0</v>
      </c>
      <c r="AP53" s="84">
        <v>0</v>
      </c>
      <c r="AQ53" s="84">
        <v>0</v>
      </c>
      <c r="AR53" s="84">
        <v>2.2519953355042865</v>
      </c>
      <c r="AS53" s="84">
        <v>0</v>
      </c>
      <c r="AT53" s="84">
        <v>0</v>
      </c>
      <c r="AU53" s="84">
        <v>-2.129669168836088</v>
      </c>
      <c r="AV53" s="84">
        <v>0</v>
      </c>
      <c r="AW53" s="84">
        <v>0</v>
      </c>
      <c r="AX53" s="84">
        <f>'INDEX Z1'!AX52/'INDEX Z1'!AW52*100-100</f>
        <v>0</v>
      </c>
      <c r="AY53" s="84">
        <v>0</v>
      </c>
      <c r="AZ53" s="84">
        <v>4.0740841758490687</v>
      </c>
      <c r="BA53" s="84">
        <v>0</v>
      </c>
      <c r="BB53" s="84">
        <v>0</v>
      </c>
      <c r="BC53" s="84">
        <v>-2.638763850950042</v>
      </c>
      <c r="BD53" s="84">
        <v>1.1108395171549148</v>
      </c>
      <c r="BE53" s="84">
        <v>0</v>
      </c>
      <c r="BF53" s="137"/>
    </row>
    <row r="54" spans="1:58" x14ac:dyDescent="0.25">
      <c r="A54" s="6" t="s">
        <v>84</v>
      </c>
      <c r="B54" s="9" t="s">
        <v>85</v>
      </c>
      <c r="C54" s="92">
        <v>1.3250258147944938E-2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2.0620726159657599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1.9803902718557254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7.417231105914901</v>
      </c>
      <c r="AI54" s="84">
        <v>0</v>
      </c>
      <c r="AJ54" s="84">
        <v>0</v>
      </c>
      <c r="AK54" s="84">
        <v>-6.905066374873698</v>
      </c>
      <c r="AL54" s="84">
        <v>7.4172311059149081</v>
      </c>
      <c r="AM54" s="84">
        <v>-6.9050663748737247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f>'INDEX Z1'!AX53/'INDEX Z1'!AW53*100-100</f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137"/>
    </row>
    <row r="55" spans="1:58" x14ac:dyDescent="0.25">
      <c r="A55" s="6" t="s">
        <v>86</v>
      </c>
      <c r="B55" s="9" t="s">
        <v>87</v>
      </c>
      <c r="C55" s="92">
        <v>0.88990734184346665</v>
      </c>
      <c r="D55" s="12">
        <v>-2.3091050221135667E-3</v>
      </c>
      <c r="E55" s="12">
        <v>-5.4839685115992687E-3</v>
      </c>
      <c r="F55" s="12">
        <v>7.2400277867012974E-2</v>
      </c>
      <c r="G55" s="12">
        <v>-1.4263694394138549</v>
      </c>
      <c r="H55" s="12">
        <v>0.35050264186979874</v>
      </c>
      <c r="I55" s="12">
        <v>-0.63517157765851096</v>
      </c>
      <c r="J55" s="12">
        <v>2.6722071692126814</v>
      </c>
      <c r="K55" s="12">
        <v>0.1289307327415834</v>
      </c>
      <c r="L55" s="12">
        <v>-6.1099004159737014E-3</v>
      </c>
      <c r="M55" s="12">
        <v>-0.42180212372908699</v>
      </c>
      <c r="N55" s="12">
        <v>9.8287073780678469E-2</v>
      </c>
      <c r="O55" s="12">
        <v>1.3566518906817038</v>
      </c>
      <c r="P55" s="12">
        <v>-0.69650089641937196</v>
      </c>
      <c r="Q55" s="12">
        <v>0.12097377318227576</v>
      </c>
      <c r="R55" s="12">
        <v>0.69675425476358743</v>
      </c>
      <c r="S55" s="12">
        <v>2.0245095933790758E-2</v>
      </c>
      <c r="T55" s="12">
        <v>1.243598361435394</v>
      </c>
      <c r="U55" s="12">
        <v>-1.1865094592200531E-2</v>
      </c>
      <c r="V55" s="12">
        <v>2.5333749279776718E-2</v>
      </c>
      <c r="W55" s="12">
        <v>1.2490393102475821</v>
      </c>
      <c r="X55" s="12">
        <v>-0.99856056483182964</v>
      </c>
      <c r="Y55" s="12">
        <v>3.5727202719226581</v>
      </c>
      <c r="Z55" s="12">
        <v>-0.87695883422846954</v>
      </c>
      <c r="AA55" s="12">
        <v>7.5390201942667545E-2</v>
      </c>
      <c r="AB55" s="12">
        <v>1.7641283765172933</v>
      </c>
      <c r="AC55" s="12">
        <v>-1.9685233176246597</v>
      </c>
      <c r="AD55" s="12">
        <v>-8.957623330074771E-3</v>
      </c>
      <c r="AE55" s="12">
        <v>3.7883014255735814</v>
      </c>
      <c r="AF55" s="12">
        <v>10.270683874478514</v>
      </c>
      <c r="AG55" s="12">
        <v>0.62229285043198246</v>
      </c>
      <c r="AH55" s="12">
        <v>-2.5153884936553572</v>
      </c>
      <c r="AI55" s="12">
        <v>-0.11432414894355647</v>
      </c>
      <c r="AJ55" s="12">
        <v>5.9073528803388342E-2</v>
      </c>
      <c r="AK55" s="12">
        <v>1.648594419896682</v>
      </c>
      <c r="AL55" s="12">
        <v>1.6824046610067995</v>
      </c>
      <c r="AM55" s="12">
        <v>1.3196509317124239</v>
      </c>
      <c r="AN55" s="12">
        <v>0.91277267920082394</v>
      </c>
      <c r="AO55" s="12">
        <v>0.27986581196852711</v>
      </c>
      <c r="AP55" s="12">
        <v>4.236594744952904</v>
      </c>
      <c r="AQ55" s="12">
        <v>-2.6596626136959789</v>
      </c>
      <c r="AR55" s="12">
        <v>9.1315472821973387E-2</v>
      </c>
      <c r="AS55" s="12">
        <v>1.7545255972539975</v>
      </c>
      <c r="AT55" s="12">
        <v>2.242473728212846</v>
      </c>
      <c r="AU55" s="12">
        <v>1.8951563764551054</v>
      </c>
      <c r="AV55" s="12">
        <v>-0.96679022283568949</v>
      </c>
      <c r="AW55" s="12">
        <v>0.66610300302907266</v>
      </c>
      <c r="AX55" s="12">
        <f>'INDEX Z1'!AX54/'INDEX Z1'!AW54*100-100</f>
        <v>7.6282069725721158E-2</v>
      </c>
      <c r="AY55" s="12">
        <v>-0.82855656937291799</v>
      </c>
      <c r="AZ55" s="12">
        <v>0.1220357260449223</v>
      </c>
      <c r="BA55" s="12">
        <v>1.3576280466320867E-2</v>
      </c>
      <c r="BB55" s="12">
        <v>2.3681697686939174E-2</v>
      </c>
      <c r="BC55" s="12">
        <v>-3.635274515772835E-3</v>
      </c>
      <c r="BD55" s="12">
        <v>-2.4236124619719135E-2</v>
      </c>
      <c r="BE55" s="12">
        <v>5.6895802037452796</v>
      </c>
      <c r="BF55" s="137"/>
    </row>
    <row r="56" spans="1:58" ht="30.5" x14ac:dyDescent="0.25">
      <c r="A56" s="6" t="s">
        <v>88</v>
      </c>
      <c r="B56" s="9" t="s">
        <v>89</v>
      </c>
      <c r="C56" s="92">
        <v>0.85614143403267107</v>
      </c>
      <c r="D56" s="12">
        <v>3.9598313064507895</v>
      </c>
      <c r="E56" s="12">
        <v>-0.5064463106372985</v>
      </c>
      <c r="F56" s="12">
        <v>2.6389170847489707</v>
      </c>
      <c r="G56" s="12">
        <v>-1.038995786643393</v>
      </c>
      <c r="H56" s="12">
        <v>1.1638501849936089</v>
      </c>
      <c r="I56" s="12">
        <v>-1.437242473276501</v>
      </c>
      <c r="J56" s="12">
        <v>-0.25336900346494273</v>
      </c>
      <c r="K56" s="12">
        <v>0.92951004790142733</v>
      </c>
      <c r="L56" s="12">
        <v>-0.93138192703917655</v>
      </c>
      <c r="M56" s="12">
        <v>0.92204092823315875</v>
      </c>
      <c r="N56" s="12">
        <v>-0.18224349469758705</v>
      </c>
      <c r="O56" s="12">
        <v>0.86009973141387697</v>
      </c>
      <c r="P56" s="12">
        <v>-0.56174234438605142</v>
      </c>
      <c r="Q56" s="12">
        <v>0.14585920954275355</v>
      </c>
      <c r="R56" s="12">
        <v>-2.4242649625383694</v>
      </c>
      <c r="S56" s="12">
        <v>1.6811717848517649</v>
      </c>
      <c r="T56" s="12">
        <v>-0.24367203925139691</v>
      </c>
      <c r="U56" s="12">
        <v>0.45656808791791903</v>
      </c>
      <c r="V56" s="12">
        <v>1.0979426797644853</v>
      </c>
      <c r="W56" s="12">
        <v>0.60362325441003861</v>
      </c>
      <c r="X56" s="12">
        <v>-0.15337333977901713</v>
      </c>
      <c r="Y56" s="12">
        <v>0.91171560176959154</v>
      </c>
      <c r="Z56" s="12">
        <v>-0.25085255056725986</v>
      </c>
      <c r="AA56" s="12">
        <v>-0.8929083310750201</v>
      </c>
      <c r="AB56" s="12">
        <v>-2.8924742882197929</v>
      </c>
      <c r="AC56" s="12">
        <v>5.1888530546907452</v>
      </c>
      <c r="AD56" s="12">
        <v>-0.68170036504325848</v>
      </c>
      <c r="AE56" s="12">
        <v>0.77055122426838984</v>
      </c>
      <c r="AF56" s="12">
        <v>2.8216475004022579</v>
      </c>
      <c r="AG56" s="12">
        <v>0.67839335739576789</v>
      </c>
      <c r="AH56" s="12">
        <v>-0.51813077010072206</v>
      </c>
      <c r="AI56" s="12">
        <v>-0.28988299340702017</v>
      </c>
      <c r="AJ56" s="12">
        <v>1.4728890561476637</v>
      </c>
      <c r="AK56" s="12">
        <v>0.21889914484169992</v>
      </c>
      <c r="AL56" s="12">
        <v>-0.22875735683865628</v>
      </c>
      <c r="AM56" s="12">
        <v>-0.55021053312502843</v>
      </c>
      <c r="AN56" s="12">
        <v>-0.33150862113660029</v>
      </c>
      <c r="AO56" s="12">
        <v>2.9107297165309021</v>
      </c>
      <c r="AP56" s="12">
        <v>-1.8933605691527688</v>
      </c>
      <c r="AQ56" s="12">
        <v>-2.301641613031491</v>
      </c>
      <c r="AR56" s="12">
        <v>2.570452200920692</v>
      </c>
      <c r="AS56" s="12">
        <v>0.49281678012267349</v>
      </c>
      <c r="AT56" s="12">
        <v>1.5139365361584334</v>
      </c>
      <c r="AU56" s="12">
        <v>-1.2223717608961095</v>
      </c>
      <c r="AV56" s="12">
        <v>-9.0831479058295361E-2</v>
      </c>
      <c r="AW56" s="12">
        <v>1.9271930159818096</v>
      </c>
      <c r="AX56" s="12">
        <f>'INDEX Z1'!AX55/'INDEX Z1'!AW55*100-100</f>
        <v>6.5014348500085362E-3</v>
      </c>
      <c r="AY56" s="12">
        <v>-0.22319713550517095</v>
      </c>
      <c r="AZ56" s="12">
        <v>-1.6438458769127529</v>
      </c>
      <c r="BA56" s="12">
        <v>0.83154577106552274</v>
      </c>
      <c r="BB56" s="12">
        <v>0.81516764366778016</v>
      </c>
      <c r="BC56" s="12">
        <v>-0.68840540807238426</v>
      </c>
      <c r="BD56" s="12">
        <v>2.1244757938082728</v>
      </c>
      <c r="BE56" s="12">
        <v>0.18571434708269408</v>
      </c>
      <c r="BF56" s="137"/>
    </row>
    <row r="57" spans="1:58" x14ac:dyDescent="0.25">
      <c r="A57" s="6" t="s">
        <v>90</v>
      </c>
      <c r="B57" s="9" t="s">
        <v>91</v>
      </c>
      <c r="C57" s="96">
        <v>0.35603047841467056</v>
      </c>
      <c r="D57" s="47">
        <v>1.9754707826939999</v>
      </c>
      <c r="E57" s="72">
        <v>-2.6778285903839016E-2</v>
      </c>
      <c r="F57" s="12">
        <v>-5.1248593919983598E-2</v>
      </c>
      <c r="G57" s="72">
        <v>-0.45218898632484184</v>
      </c>
      <c r="H57" s="12">
        <v>0</v>
      </c>
      <c r="I57" s="72">
        <v>0.54005335211420036</v>
      </c>
      <c r="J57" s="47">
        <v>0.60059667667493599</v>
      </c>
      <c r="K57" s="72">
        <v>-0.87599354722670553</v>
      </c>
      <c r="L57" s="24">
        <v>1.103033864619829</v>
      </c>
      <c r="M57" s="72">
        <v>-7.3497044998105387E-2</v>
      </c>
      <c r="N57" s="24">
        <v>1.6669348319101163</v>
      </c>
      <c r="O57" s="47">
        <v>2.7931887286416712</v>
      </c>
      <c r="P57" s="12">
        <v>-0.30236434808467161</v>
      </c>
      <c r="Q57" s="12">
        <v>0.15521084205019076</v>
      </c>
      <c r="R57" s="12">
        <v>-0.21847632635063619</v>
      </c>
      <c r="S57" s="12">
        <v>0.81397927268085368</v>
      </c>
      <c r="T57" s="12">
        <v>1.1080820945759129</v>
      </c>
      <c r="U57" s="12">
        <v>4.0966286141252972E-2</v>
      </c>
      <c r="V57" s="12">
        <v>3.1225708504152516</v>
      </c>
      <c r="W57" s="12">
        <v>-5.5095488744373853</v>
      </c>
      <c r="X57" s="12">
        <v>-3.1577958817236795</v>
      </c>
      <c r="Y57" s="12">
        <v>-1.2093332585618843</v>
      </c>
      <c r="Z57" s="12">
        <v>4.0902690589040391</v>
      </c>
      <c r="AA57" s="12">
        <v>9.3025516985363765E-2</v>
      </c>
      <c r="AB57" s="12">
        <v>0.63230968289806899</v>
      </c>
      <c r="AC57" s="12">
        <v>2.2991474118794653</v>
      </c>
      <c r="AD57" s="12">
        <v>-0.24965688063290914</v>
      </c>
      <c r="AE57" s="12">
        <v>0.30260183238615124</v>
      </c>
      <c r="AF57" s="12">
        <v>7.8852604049796771</v>
      </c>
      <c r="AG57" s="12">
        <v>0.10233141828233094</v>
      </c>
      <c r="AH57" s="12">
        <v>0.99549061747921108</v>
      </c>
      <c r="AI57" s="12">
        <v>-2.233202521315647E-2</v>
      </c>
      <c r="AJ57" s="12">
        <v>0.70393167982727434</v>
      </c>
      <c r="AK57" s="12">
        <v>-0.13797167597550697</v>
      </c>
      <c r="AL57" s="12">
        <v>1.5582084147503394</v>
      </c>
      <c r="AM57" s="12">
        <v>-2.2901907696256441</v>
      </c>
      <c r="AN57" s="12">
        <v>0.30143870982473064</v>
      </c>
      <c r="AO57" s="12">
        <v>3.454772110414206</v>
      </c>
      <c r="AP57" s="12">
        <v>3.695754893381209</v>
      </c>
      <c r="AQ57" s="12">
        <v>-0.38191280843163922</v>
      </c>
      <c r="AR57" s="12">
        <v>-0.66462045956051652</v>
      </c>
      <c r="AS57" s="12">
        <v>2.2204375852850511</v>
      </c>
      <c r="AT57" s="12">
        <v>-1.4935909508790535</v>
      </c>
      <c r="AU57" s="12">
        <v>-0.80789673894545899</v>
      </c>
      <c r="AV57" s="12">
        <v>3.6371386810338802</v>
      </c>
      <c r="AW57" s="12">
        <v>0.84195053001125952</v>
      </c>
      <c r="AX57" s="12">
        <f>'INDEX Z1'!AX56/'INDEX Z1'!AW56*100-100</f>
        <v>-2.2266998883712859</v>
      </c>
      <c r="AY57" s="12">
        <v>-0.14981907952698048</v>
      </c>
      <c r="AZ57" s="12">
        <v>5.6053704550351746E-2</v>
      </c>
      <c r="BA57" s="12">
        <v>-3.529567931166433E-2</v>
      </c>
      <c r="BB57" s="12">
        <v>-1.136714710461284E-2</v>
      </c>
      <c r="BC57" s="12">
        <v>0.82837608128815532</v>
      </c>
      <c r="BD57" s="12">
        <v>-0.14435817466488743</v>
      </c>
      <c r="BE57" s="12">
        <v>-0.15530392683680816</v>
      </c>
      <c r="BF57" s="137"/>
    </row>
    <row r="58" spans="1:58" x14ac:dyDescent="0.25">
      <c r="A58" s="6" t="s">
        <v>92</v>
      </c>
      <c r="B58" s="9" t="s">
        <v>93</v>
      </c>
      <c r="C58" s="108">
        <v>0.56774963496994513</v>
      </c>
      <c r="D58" s="12">
        <v>-0.94621995461363628</v>
      </c>
      <c r="E58" s="47">
        <v>1.0567094473117544</v>
      </c>
      <c r="F58" s="12">
        <v>-0.34439058164912328</v>
      </c>
      <c r="G58" s="12">
        <v>-8.6024371809234612E-2</v>
      </c>
      <c r="H58" s="12">
        <v>0.65967847302021987</v>
      </c>
      <c r="I58" s="12">
        <v>0.38416495048041455</v>
      </c>
      <c r="J58" s="12">
        <v>-0.74518871406179521</v>
      </c>
      <c r="K58" s="12">
        <v>0.3772194249658245</v>
      </c>
      <c r="L58" s="12">
        <v>1.2440989069029129E-2</v>
      </c>
      <c r="M58" s="12">
        <v>0.33618883775528019</v>
      </c>
      <c r="N58" s="12">
        <v>0.26637350894815892</v>
      </c>
      <c r="O58" s="12">
        <v>-0.35345076681688736</v>
      </c>
      <c r="P58" s="12">
        <v>0.12251483987919531</v>
      </c>
      <c r="Q58" s="12">
        <v>1.1044366079398849</v>
      </c>
      <c r="R58" s="12">
        <v>5.8177129041681042E-2</v>
      </c>
      <c r="S58" s="12">
        <v>0.45741872993740884</v>
      </c>
      <c r="T58" s="12">
        <v>-0.52068657681220154</v>
      </c>
      <c r="U58" s="12">
        <v>1.2694134771596532</v>
      </c>
      <c r="V58" s="12">
        <v>0.87545408075326847</v>
      </c>
      <c r="W58" s="12">
        <v>0.74752920939600642</v>
      </c>
      <c r="X58" s="12">
        <v>8.4038526316088102E-2</v>
      </c>
      <c r="Y58" s="12">
        <v>0.27896413851160595</v>
      </c>
      <c r="Z58" s="12">
        <v>-0.27428806771665482</v>
      </c>
      <c r="AA58" s="12">
        <v>-0.21726837492035145</v>
      </c>
      <c r="AB58" s="12">
        <v>1.2085053631300191</v>
      </c>
      <c r="AC58" s="12">
        <v>-0.27341936801977829</v>
      </c>
      <c r="AD58" s="12">
        <v>0.11264377659663261</v>
      </c>
      <c r="AE58" s="12">
        <v>0.80941597276242838</v>
      </c>
      <c r="AF58" s="12">
        <v>-0.1810299314333963</v>
      </c>
      <c r="AG58" s="12">
        <v>7.7830707718251624E-2</v>
      </c>
      <c r="AH58" s="12">
        <v>9.4985534430991336E-3</v>
      </c>
      <c r="AI58" s="12">
        <v>0.47544564051593685</v>
      </c>
      <c r="AJ58" s="12">
        <v>-0.31045100920791269</v>
      </c>
      <c r="AK58" s="12">
        <v>1.118668933255293</v>
      </c>
      <c r="AL58" s="12">
        <v>0.57786377974812808</v>
      </c>
      <c r="AM58" s="12">
        <v>-0.5681755169713032</v>
      </c>
      <c r="AN58" s="12">
        <v>0.43175018645302821</v>
      </c>
      <c r="AO58" s="12">
        <v>0.15509734890619686</v>
      </c>
      <c r="AP58" s="12">
        <v>0.60437209120940416</v>
      </c>
      <c r="AQ58" s="12">
        <v>1.2695189479461577</v>
      </c>
      <c r="AR58" s="12">
        <v>0.48495990951571422</v>
      </c>
      <c r="AS58" s="12">
        <v>1.0651762298796941</v>
      </c>
      <c r="AT58" s="12">
        <v>9.0989849700462422E-2</v>
      </c>
      <c r="AU58" s="12">
        <v>0.23837347290034927</v>
      </c>
      <c r="AV58" s="12">
        <v>-0.18025715089075023</v>
      </c>
      <c r="AW58" s="12">
        <v>0.51927499961221812</v>
      </c>
      <c r="AX58" s="12">
        <f>'INDEX Z1'!AX57/'INDEX Z1'!AW57*100-100</f>
        <v>0.75888664199868572</v>
      </c>
      <c r="AY58" s="12">
        <v>1.2599655163447743E-2</v>
      </c>
      <c r="AZ58" s="12">
        <v>-1.7738989245013381</v>
      </c>
      <c r="BA58" s="12">
        <v>1.9756328316338889</v>
      </c>
      <c r="BB58" s="12">
        <v>-0.35322650435333225</v>
      </c>
      <c r="BC58" s="12">
        <v>-0.20970059238882754</v>
      </c>
      <c r="BD58" s="12">
        <v>0.14118650225938723</v>
      </c>
      <c r="BE58" s="12">
        <v>-0.99579437898029255</v>
      </c>
      <c r="BF58" s="137"/>
    </row>
    <row r="59" spans="1:58" ht="20.5" x14ac:dyDescent="0.25">
      <c r="A59" s="6" t="s">
        <v>94</v>
      </c>
      <c r="B59" s="9" t="s">
        <v>95</v>
      </c>
      <c r="C59" s="96">
        <v>1.5623869808269517</v>
      </c>
      <c r="D59" s="12">
        <v>0.18338172263892005</v>
      </c>
      <c r="E59" s="72">
        <v>0.51972023333932693</v>
      </c>
      <c r="F59" s="12">
        <v>-0.371616916660511</v>
      </c>
      <c r="G59" s="12">
        <v>0.2130940611990928</v>
      </c>
      <c r="H59" s="12">
        <v>-0.53774851512800037</v>
      </c>
      <c r="I59" s="12">
        <v>-0.42305815176356676</v>
      </c>
      <c r="J59" s="12">
        <v>0.24077325807418948</v>
      </c>
      <c r="K59" s="12">
        <v>-1.1532281327553129E-2</v>
      </c>
      <c r="L59" s="12">
        <v>-0.11474995812824629</v>
      </c>
      <c r="M59" s="12">
        <v>0.59182996779987285</v>
      </c>
      <c r="N59" s="12">
        <v>0.3924812808943301</v>
      </c>
      <c r="O59" s="12">
        <v>3.7330882949881961E-2</v>
      </c>
      <c r="P59" s="12">
        <v>0.44868472895882583</v>
      </c>
      <c r="Q59" s="12">
        <v>0.2114020230991942</v>
      </c>
      <c r="R59" s="12">
        <v>0.14580688010812359</v>
      </c>
      <c r="S59" s="12">
        <v>-0.11255011428598083</v>
      </c>
      <c r="T59" s="12">
        <v>0.19840621949203108</v>
      </c>
      <c r="U59" s="12">
        <v>0.62442653057916964</v>
      </c>
      <c r="V59" s="12">
        <v>-0.20934771465560553</v>
      </c>
      <c r="W59" s="12">
        <v>1.7756228769501234</v>
      </c>
      <c r="X59" s="12">
        <v>-7.3229941287578093E-2</v>
      </c>
      <c r="Y59" s="12">
        <v>0.57612295820306247</v>
      </c>
      <c r="Z59" s="12">
        <v>0.35995852264256722</v>
      </c>
      <c r="AA59" s="12">
        <v>-1.2703105242508883</v>
      </c>
      <c r="AB59" s="12">
        <v>-1.6821641120093545</v>
      </c>
      <c r="AC59" s="12">
        <v>2.1347009718485355</v>
      </c>
      <c r="AD59" s="12">
        <v>0.40387584394860898</v>
      </c>
      <c r="AE59" s="12">
        <v>0.30913416998810117</v>
      </c>
      <c r="AF59" s="12">
        <v>-0.58556040633442885</v>
      </c>
      <c r="AG59" s="12">
        <v>0.55598576491042717</v>
      </c>
      <c r="AH59" s="12">
        <v>2.9996934669096476E-2</v>
      </c>
      <c r="AI59" s="12">
        <v>0.21277558994416967</v>
      </c>
      <c r="AJ59" s="12">
        <v>-0.6912513982391344</v>
      </c>
      <c r="AK59" s="12">
        <v>1.3975256528334228</v>
      </c>
      <c r="AL59" s="12">
        <v>-3.7834024712495307E-2</v>
      </c>
      <c r="AM59" s="12">
        <v>-0.79970064054212253</v>
      </c>
      <c r="AN59" s="12">
        <v>7.6668259213863443E-2</v>
      </c>
      <c r="AO59" s="12">
        <v>2.0588308486715556</v>
      </c>
      <c r="AP59" s="12">
        <v>-0.22787146743454834</v>
      </c>
      <c r="AQ59" s="12">
        <v>0.1292112626839037</v>
      </c>
      <c r="AR59" s="12">
        <v>-0.76441016524699812</v>
      </c>
      <c r="AS59" s="12">
        <v>9.1336253420970515E-2</v>
      </c>
      <c r="AT59" s="12">
        <v>0.34112946603352956</v>
      </c>
      <c r="AU59" s="12">
        <v>4.8405269673779117E-2</v>
      </c>
      <c r="AV59" s="12">
        <v>-1.0510830286815764</v>
      </c>
      <c r="AW59" s="12">
        <v>7.3892539766946985</v>
      </c>
      <c r="AX59" s="12">
        <f>'INDEX Z1'!AX58/'INDEX Z1'!AW58*100-100</f>
        <v>-0.50503484019903055</v>
      </c>
      <c r="AY59" s="12">
        <v>-1.2957323434635626</v>
      </c>
      <c r="AZ59" s="12">
        <v>2.1306148923135648</v>
      </c>
      <c r="BA59" s="12">
        <v>0.29300823891809102</v>
      </c>
      <c r="BB59" s="12">
        <v>-0.20084247522562659</v>
      </c>
      <c r="BC59" s="12">
        <v>2.0504114127465556</v>
      </c>
      <c r="BD59" s="12">
        <v>0.39528828984900599</v>
      </c>
      <c r="BE59" s="12">
        <v>0.35323648275253561</v>
      </c>
      <c r="BF59" s="137"/>
    </row>
    <row r="60" spans="1:58" x14ac:dyDescent="0.25">
      <c r="A60" s="20" t="s">
        <v>96</v>
      </c>
      <c r="B60" s="71" t="s">
        <v>97</v>
      </c>
      <c r="C60" s="95">
        <v>1.6087918725928398</v>
      </c>
      <c r="D60" s="19">
        <v>0.10636800145218395</v>
      </c>
      <c r="E60" s="19">
        <v>-7.7579129811045089E-2</v>
      </c>
      <c r="F60" s="19">
        <v>-3.1039695487233843E-4</v>
      </c>
      <c r="G60" s="19">
        <v>0.28280845786066156</v>
      </c>
      <c r="H60" s="19">
        <v>0.1279099609655443</v>
      </c>
      <c r="I60" s="19">
        <v>-0.29271813838086524</v>
      </c>
      <c r="J60" s="19">
        <v>0.2852412032616547</v>
      </c>
      <c r="K60" s="19">
        <v>0.12825454352578536</v>
      </c>
      <c r="L60" s="19">
        <v>0.12743277634521544</v>
      </c>
      <c r="M60" s="19">
        <v>2.2710406364563118</v>
      </c>
      <c r="N60" s="19">
        <v>0.35770691219814132</v>
      </c>
      <c r="O60" s="19">
        <v>0.19517834369398024</v>
      </c>
      <c r="P60" s="19">
        <v>0.3136615454405467</v>
      </c>
      <c r="Q60" s="19">
        <v>-6.377255090965761E-2</v>
      </c>
      <c r="R60" s="19">
        <v>0.10533029391250892</v>
      </c>
      <c r="S60" s="19">
        <v>-0.26196600805076242</v>
      </c>
      <c r="T60" s="19">
        <v>0.2813820582365345</v>
      </c>
      <c r="U60" s="19">
        <v>0.17030935989736928</v>
      </c>
      <c r="V60" s="19">
        <v>0.14832896117311645</v>
      </c>
      <c r="W60" s="19">
        <v>0.16803571863812294</v>
      </c>
      <c r="X60" s="19">
        <v>0.15762530106897543</v>
      </c>
      <c r="Y60" s="19">
        <v>1.0291144345434544</v>
      </c>
      <c r="Z60" s="19">
        <v>0.52347949844198105</v>
      </c>
      <c r="AA60" s="19">
        <v>6.4605090912721153E-2</v>
      </c>
      <c r="AB60" s="19">
        <v>0.29863453363525583</v>
      </c>
      <c r="AC60" s="19">
        <v>-0.35039122108411203</v>
      </c>
      <c r="AD60" s="19">
        <v>0.88527825609121535</v>
      </c>
      <c r="AE60" s="19">
        <v>-0.40205644920169314</v>
      </c>
      <c r="AF60" s="19">
        <v>-3.8766779149901343E-2</v>
      </c>
      <c r="AG60" s="19">
        <v>5.9835117422224471E-2</v>
      </c>
      <c r="AH60" s="19">
        <v>0.11995060580254346</v>
      </c>
      <c r="AI60" s="19">
        <v>-1.2918373614478895E-2</v>
      </c>
      <c r="AJ60" s="19">
        <v>8.779652690591444E-2</v>
      </c>
      <c r="AK60" s="19">
        <v>1.5495687547405481</v>
      </c>
      <c r="AL60" s="19">
        <v>1.1457111576552279</v>
      </c>
      <c r="AM60" s="19">
        <v>8.3705959803337393E-3</v>
      </c>
      <c r="AN60" s="19">
        <v>-1.6685051062259593E-2</v>
      </c>
      <c r="AO60" s="19">
        <v>0.2120478794240821</v>
      </c>
      <c r="AP60" s="19">
        <v>0.15082317981236493</v>
      </c>
      <c r="AQ60" s="19">
        <v>8.9633504863417812E-2</v>
      </c>
      <c r="AR60" s="19">
        <v>-0.10015364493516365</v>
      </c>
      <c r="AS60" s="19">
        <v>0.11679805150019984</v>
      </c>
      <c r="AT60" s="19">
        <v>0.24687293338652161</v>
      </c>
      <c r="AU60" s="19">
        <v>0.21134169146380088</v>
      </c>
      <c r="AV60" s="19">
        <v>-5.2963062737187983E-2</v>
      </c>
      <c r="AW60" s="19">
        <v>-0.44279492349084126</v>
      </c>
      <c r="AX60" s="19">
        <f>'INDEX Z1'!AX59/'INDEX Z1'!AW59*100-100</f>
        <v>-0.10674091334912816</v>
      </c>
      <c r="AY60" s="19">
        <v>0.14856601859303264</v>
      </c>
      <c r="AZ60" s="19">
        <v>0.33234022895631821</v>
      </c>
      <c r="BA60" s="19">
        <v>-9.56665506667842E-2</v>
      </c>
      <c r="BB60" s="19">
        <v>0.17318412043771936</v>
      </c>
      <c r="BC60" s="19">
        <v>-0.73914527608860681</v>
      </c>
      <c r="BD60" s="19">
        <v>0.21932541874490141</v>
      </c>
      <c r="BE60" s="19">
        <v>4.7669340420640083E-2</v>
      </c>
      <c r="BF60" s="137"/>
    </row>
    <row r="61" spans="1:58" x14ac:dyDescent="0.25">
      <c r="A61" s="6" t="s">
        <v>98</v>
      </c>
      <c r="B61" s="9" t="s">
        <v>99</v>
      </c>
      <c r="C61" s="92">
        <v>0.62186442472355608</v>
      </c>
      <c r="D61" s="12">
        <v>0.31471722041400696</v>
      </c>
      <c r="E61" s="12">
        <v>-0.22906116386148812</v>
      </c>
      <c r="F61" s="12">
        <v>-9.1787364391304749E-4</v>
      </c>
      <c r="G61" s="12">
        <v>0.83629688561728255</v>
      </c>
      <c r="H61" s="12">
        <v>0.37616817666721314</v>
      </c>
      <c r="I61" s="12">
        <v>-0.85872055454504492</v>
      </c>
      <c r="J61" s="12">
        <v>0.84156340374457184</v>
      </c>
      <c r="K61" s="12">
        <v>0.37630916371578227</v>
      </c>
      <c r="L61" s="12">
        <v>0.37297403833158604</v>
      </c>
      <c r="M61" s="12">
        <v>1.8332200108651442</v>
      </c>
      <c r="N61" s="12">
        <v>1.0488763121055733</v>
      </c>
      <c r="O61" s="12">
        <v>0.56839181363317337</v>
      </c>
      <c r="P61" s="12">
        <v>0.91004481848788732</v>
      </c>
      <c r="Q61" s="12">
        <v>-0.18393355986726645</v>
      </c>
      <c r="R61" s="12">
        <v>0.30416061874982692</v>
      </c>
      <c r="S61" s="12">
        <v>-0.75497554470875805</v>
      </c>
      <c r="T61" s="12">
        <v>0.81496020836899774</v>
      </c>
      <c r="U61" s="12">
        <v>0.49065230840519281</v>
      </c>
      <c r="V61" s="12">
        <v>0.42596570465376349</v>
      </c>
      <c r="W61" s="12">
        <v>0.4812247745343825</v>
      </c>
      <c r="X61" s="12">
        <v>0.45000416816851629</v>
      </c>
      <c r="Y61" s="12">
        <v>0.42876224782790739</v>
      </c>
      <c r="Z61" s="12">
        <v>1.4990384789995481</v>
      </c>
      <c r="AA61" s="12">
        <v>0.18322529513864083</v>
      </c>
      <c r="AB61" s="12">
        <v>0.8459490205184661</v>
      </c>
      <c r="AC61" s="12">
        <v>-0.98717453604639793</v>
      </c>
      <c r="AD61" s="12">
        <v>2.5101788686646254</v>
      </c>
      <c r="AE61" s="12">
        <v>-1.121947950571156</v>
      </c>
      <c r="AF61" s="12">
        <v>-0.12241789901648037</v>
      </c>
      <c r="AG61" s="12">
        <v>0.18179497875938644</v>
      </c>
      <c r="AH61" s="12">
        <v>0.33703356271299612</v>
      </c>
      <c r="AI61" s="12">
        <v>-3.6219121801506216E-2</v>
      </c>
      <c r="AJ61" s="12">
        <v>0.24621166786777948</v>
      </c>
      <c r="AK61" s="12">
        <v>1.3412630464041655</v>
      </c>
      <c r="AL61" s="12">
        <v>-0.48960830923296328</v>
      </c>
      <c r="AM61" s="12">
        <v>2.3871056484026099E-2</v>
      </c>
      <c r="AN61" s="12">
        <v>-4.7574638085856602E-2</v>
      </c>
      <c r="AO61" s="12">
        <v>0.60480598703667177</v>
      </c>
      <c r="AP61" s="12">
        <v>0.42850061553916241</v>
      </c>
      <c r="AQ61" s="12">
        <v>0.25395179122575939</v>
      </c>
      <c r="AR61" s="12">
        <v>-0.28329261915575055</v>
      </c>
      <c r="AS61" s="12">
        <v>0.33097941836501832</v>
      </c>
      <c r="AT61" s="12">
        <v>0.69808895685798955</v>
      </c>
      <c r="AU61" s="12">
        <v>0.59493850129126713</v>
      </c>
      <c r="AV61" s="12">
        <v>-0.14852540144452142</v>
      </c>
      <c r="AW61" s="12">
        <v>0.10317796033931792</v>
      </c>
      <c r="AX61" s="12">
        <f>'INDEX Z1'!AX60/'INDEX Z1'!AW60*100-100</f>
        <v>-0.29798803702689725</v>
      </c>
      <c r="AY61" s="12">
        <v>-7.9534341784870399E-3</v>
      </c>
      <c r="AZ61" s="12">
        <v>0.93102719658375577</v>
      </c>
      <c r="BA61" s="12">
        <v>-0.26641324793018617</v>
      </c>
      <c r="BB61" s="12">
        <v>0.48311070248463484</v>
      </c>
      <c r="BC61" s="12">
        <v>-2.0555441220784303</v>
      </c>
      <c r="BD61" s="12">
        <v>0.61813611391752943</v>
      </c>
      <c r="BE61" s="12">
        <v>0.13381644873689424</v>
      </c>
      <c r="BF61" s="137"/>
    </row>
    <row r="62" spans="1:58" ht="20.5" x14ac:dyDescent="0.25">
      <c r="A62" s="6" t="s">
        <v>100</v>
      </c>
      <c r="B62" s="9" t="s">
        <v>101</v>
      </c>
      <c r="C62" s="92">
        <v>0.6876888334540967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3.2102344187244336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1.7275891622750672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9.4409504792336563E-3</v>
      </c>
      <c r="AG62" s="12">
        <v>-9.4400592479559897E-3</v>
      </c>
      <c r="AH62" s="12">
        <v>0</v>
      </c>
      <c r="AI62" s="12">
        <v>0</v>
      </c>
      <c r="AJ62" s="12">
        <v>0</v>
      </c>
      <c r="AK62" s="12">
        <v>2.1166254160307716</v>
      </c>
      <c r="AL62" s="12">
        <v>2.5958042813124109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-0.9376417377699231</v>
      </c>
      <c r="AX62" s="12">
        <f>'INDEX Z1'!AX61/'INDEX Z1'!AW61*100-100</f>
        <v>0</v>
      </c>
      <c r="AY62" s="12">
        <v>0.29720384348941309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37"/>
    </row>
    <row r="63" spans="1:58" x14ac:dyDescent="0.25">
      <c r="A63" s="6" t="s">
        <v>102</v>
      </c>
      <c r="B63" s="9" t="s">
        <v>103</v>
      </c>
      <c r="C63" s="92">
        <v>0.29923861441518718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f>'INDEX Z1'!AX62/'INDEX Z1'!AW62*100-100</f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37"/>
    </row>
    <row r="64" spans="1:58" x14ac:dyDescent="0.25">
      <c r="A64" s="20" t="s">
        <v>104</v>
      </c>
      <c r="B64" s="71" t="s">
        <v>105</v>
      </c>
      <c r="C64" s="95">
        <v>14.687070688292279</v>
      </c>
      <c r="D64" s="19">
        <v>1.4347276917656027</v>
      </c>
      <c r="E64" s="19">
        <v>6.3743356163992182E-2</v>
      </c>
      <c r="F64" s="19">
        <v>1.4893997686189708</v>
      </c>
      <c r="G64" s="19">
        <v>0.61462948039994192</v>
      </c>
      <c r="H64" s="19">
        <v>1.1944469089367749</v>
      </c>
      <c r="I64" s="19">
        <v>3.2133135776976962</v>
      </c>
      <c r="J64" s="19">
        <v>1.018227146545625</v>
      </c>
      <c r="K64" s="19">
        <v>2.414207333036833</v>
      </c>
      <c r="L64" s="19">
        <v>-2.0098980169014791</v>
      </c>
      <c r="M64" s="19">
        <v>-2.0662197301818175</v>
      </c>
      <c r="N64" s="19">
        <v>1.0132125939288361</v>
      </c>
      <c r="O64" s="19">
        <v>-0.23430602535102762</v>
      </c>
      <c r="P64" s="19">
        <v>0.49434918689870155</v>
      </c>
      <c r="Q64" s="19">
        <v>0.33374667644368028</v>
      </c>
      <c r="R64" s="19">
        <v>1.2214279897223568</v>
      </c>
      <c r="S64" s="19">
        <v>0.24842945139058603</v>
      </c>
      <c r="T64" s="19">
        <v>0.10964125288845938</v>
      </c>
      <c r="U64" s="19">
        <v>0.34549681888664807</v>
      </c>
      <c r="V64" s="19">
        <v>-0.50657600662733504</v>
      </c>
      <c r="W64" s="19">
        <v>0.93429751316949705</v>
      </c>
      <c r="X64" s="19">
        <v>-2.5552489462277173E-2</v>
      </c>
      <c r="Y64" s="19">
        <v>0.31937318106571855</v>
      </c>
      <c r="Z64" s="19">
        <v>0.42985498221164153</v>
      </c>
      <c r="AA64" s="19">
        <v>-0.28618366685114438</v>
      </c>
      <c r="AB64" s="19">
        <v>-3.3546361139607628</v>
      </c>
      <c r="AC64" s="19">
        <v>1.0667978235797682</v>
      </c>
      <c r="AD64" s="19">
        <v>0.43909125492869183</v>
      </c>
      <c r="AE64" s="19">
        <v>-0.42884339604352117</v>
      </c>
      <c r="AF64" s="19">
        <v>2.8229161321413843</v>
      </c>
      <c r="AG64" s="19">
        <v>-0.12262347780969129</v>
      </c>
      <c r="AH64" s="19">
        <v>-1.3621602415558653</v>
      </c>
      <c r="AI64" s="19">
        <v>1.2423318268252936</v>
      </c>
      <c r="AJ64" s="19">
        <v>-0.48465599387222946</v>
      </c>
      <c r="AK64" s="19">
        <v>0.88942215476652109</v>
      </c>
      <c r="AL64" s="19">
        <v>1.3019295846294057</v>
      </c>
      <c r="AM64" s="19">
        <v>1.9735307159980842</v>
      </c>
      <c r="AN64" s="19">
        <v>1.5311050276082927</v>
      </c>
      <c r="AO64" s="19">
        <v>1.2499091088963743</v>
      </c>
      <c r="AP64" s="19">
        <v>1.7479066134984178</v>
      </c>
      <c r="AQ64" s="19">
        <v>1.3178816674972671</v>
      </c>
      <c r="AR64" s="19">
        <v>-2.2195510316509348</v>
      </c>
      <c r="AS64" s="19">
        <v>1.933467315435311</v>
      </c>
      <c r="AT64" s="19">
        <v>0.69314367407580235</v>
      </c>
      <c r="AU64" s="19">
        <v>1.2434107882476724</v>
      </c>
      <c r="AV64" s="19">
        <v>1.5614560915226727</v>
      </c>
      <c r="AW64" s="19">
        <v>-0.30231323188543158</v>
      </c>
      <c r="AX64" s="19">
        <f>'INDEX Z1'!AX63/'INDEX Z1'!AW63*100-100</f>
        <v>0.99214357476193982</v>
      </c>
      <c r="AY64" s="19">
        <v>2.4221270262100081</v>
      </c>
      <c r="AZ64" s="19">
        <v>5.6190122954913102</v>
      </c>
      <c r="BA64" s="19">
        <v>-0.96041382364994154</v>
      </c>
      <c r="BB64" s="19">
        <v>3.9334453176445905</v>
      </c>
      <c r="BC64" s="19">
        <v>2.7004577192398642</v>
      </c>
      <c r="BD64" s="19">
        <v>0.17045219754140817</v>
      </c>
      <c r="BE64" s="19">
        <v>-1.4468335989691496</v>
      </c>
      <c r="BF64" s="137"/>
    </row>
    <row r="65" spans="1:58" x14ac:dyDescent="0.25">
      <c r="A65" s="6" t="s">
        <v>106</v>
      </c>
      <c r="B65" s="9" t="s">
        <v>107</v>
      </c>
      <c r="C65" s="92">
        <v>3.1493194446450379</v>
      </c>
      <c r="D65" s="12">
        <v>3.169936762726433</v>
      </c>
      <c r="E65" s="12">
        <v>1.1590043558906693E-2</v>
      </c>
      <c r="F65" s="12">
        <v>-4.041406056465302E-3</v>
      </c>
      <c r="G65" s="12">
        <v>0.7092110000797458</v>
      </c>
      <c r="H65" s="12">
        <v>1.9002131653619081</v>
      </c>
      <c r="I65" s="12">
        <v>1.3858065220241134</v>
      </c>
      <c r="J65" s="12">
        <v>-4.7440106018670214E-2</v>
      </c>
      <c r="K65" s="12">
        <v>3.0745529682386641</v>
      </c>
      <c r="L65" s="12">
        <v>-0.96180018141072132</v>
      </c>
      <c r="M65" s="12">
        <v>-1.4735371641184436</v>
      </c>
      <c r="N65" s="12">
        <v>-0.11460376815267681</v>
      </c>
      <c r="O65" s="12">
        <v>-1.0146913315060568</v>
      </c>
      <c r="P65" s="12">
        <v>2.2717782393484764</v>
      </c>
      <c r="Q65" s="12">
        <v>-2.8668307691840145</v>
      </c>
      <c r="R65" s="12">
        <v>1.7603328252557837E-2</v>
      </c>
      <c r="S65" s="12">
        <v>0.91844821420064005</v>
      </c>
      <c r="T65" s="12">
        <v>0.38593891459335339</v>
      </c>
      <c r="U65" s="12">
        <v>1.6332214331531203</v>
      </c>
      <c r="V65" s="12">
        <v>-2.0987161305670465</v>
      </c>
      <c r="W65" s="12">
        <v>3.142085395918599</v>
      </c>
      <c r="X65" s="12">
        <v>1.3699340033052954</v>
      </c>
      <c r="Y65" s="12">
        <v>0.49672010469525851</v>
      </c>
      <c r="Z65" s="12">
        <v>-0.19656779150746262</v>
      </c>
      <c r="AA65" s="12">
        <v>1.553776976628285E-2</v>
      </c>
      <c r="AB65" s="12">
        <v>-3.3979944030827158</v>
      </c>
      <c r="AC65" s="12">
        <v>5.0011118371882546</v>
      </c>
      <c r="AD65" s="12">
        <v>1.2900731036567858</v>
      </c>
      <c r="AE65" s="12">
        <v>-2.9043981202306224</v>
      </c>
      <c r="AF65" s="12">
        <v>2.7225637697917637</v>
      </c>
      <c r="AG65" s="12">
        <v>-0.89402497984326645</v>
      </c>
      <c r="AH65" s="12">
        <v>2.5051861779754825</v>
      </c>
      <c r="AI65" s="12">
        <v>3.0423282311077715</v>
      </c>
      <c r="AJ65" s="12">
        <v>0.58951885135107851</v>
      </c>
      <c r="AK65" s="12">
        <v>2.0599904108651117</v>
      </c>
      <c r="AL65" s="12">
        <v>0.14097090529783429</v>
      </c>
      <c r="AM65" s="12">
        <v>0.55980677715059546</v>
      </c>
      <c r="AN65" s="12">
        <v>1.840099383691185</v>
      </c>
      <c r="AO65" s="12">
        <v>4.0725865953899376</v>
      </c>
      <c r="AP65" s="12">
        <v>-1.4995357881912308</v>
      </c>
      <c r="AQ65" s="12">
        <v>0.73686180515812882</v>
      </c>
      <c r="AR65" s="12">
        <v>-0.14570235895798866</v>
      </c>
      <c r="AS65" s="12">
        <v>2.1685469023620119</v>
      </c>
      <c r="AT65" s="12">
        <v>0.23199955091248725</v>
      </c>
      <c r="AU65" s="12">
        <v>0.36294288602252323</v>
      </c>
      <c r="AV65" s="12">
        <v>-1.5916514553882322</v>
      </c>
      <c r="AW65" s="12">
        <v>-1.2196249940424564</v>
      </c>
      <c r="AX65" s="12">
        <f>'INDEX Z1'!AX64/'INDEX Z1'!AW64*100-100</f>
        <v>0.28415397926264063</v>
      </c>
      <c r="AY65" s="12">
        <v>0.72384547128434562</v>
      </c>
      <c r="AZ65" s="12">
        <v>2.4405208607672479</v>
      </c>
      <c r="BA65" s="12">
        <v>0.4838249687927787</v>
      </c>
      <c r="BB65" s="12">
        <v>1.0795254821303724</v>
      </c>
      <c r="BC65" s="12">
        <v>0.7720709493531217</v>
      </c>
      <c r="BD65" s="12">
        <v>0.31486630518429592</v>
      </c>
      <c r="BE65" s="12">
        <v>2.3531424117578581E-2</v>
      </c>
      <c r="BF65" s="137"/>
    </row>
    <row r="66" spans="1:58" x14ac:dyDescent="0.25">
      <c r="A66" s="6" t="s">
        <v>108</v>
      </c>
      <c r="B66" s="9" t="s">
        <v>109</v>
      </c>
      <c r="C66" s="92">
        <v>9.1184927455792035</v>
      </c>
      <c r="D66" s="12">
        <v>1.007954381720122</v>
      </c>
      <c r="E66" s="12">
        <v>0.10493062109466766</v>
      </c>
      <c r="F66" s="12">
        <v>2.5805868376842289</v>
      </c>
      <c r="G66" s="12">
        <v>0.72641698217990047</v>
      </c>
      <c r="H66" s="12">
        <v>1.1693439269435002</v>
      </c>
      <c r="I66" s="12">
        <v>1.5226717279735791</v>
      </c>
      <c r="J66" s="12">
        <v>1.7842085998652779</v>
      </c>
      <c r="K66" s="12">
        <v>2.6339940027648279</v>
      </c>
      <c r="L66" s="12">
        <v>-3.0748219479184935</v>
      </c>
      <c r="M66" s="12">
        <v>-2.8823521079686998</v>
      </c>
      <c r="N66" s="12">
        <v>0.7088062171034748</v>
      </c>
      <c r="O66" s="12">
        <v>6.3363526022630623E-2</v>
      </c>
      <c r="P66" s="12">
        <v>-0.19859534255216582</v>
      </c>
      <c r="Q66" s="12">
        <v>1.9802493108268981</v>
      </c>
      <c r="R66" s="12">
        <v>2.1178534096383705</v>
      </c>
      <c r="S66" s="12">
        <v>8.9940876601146691E-2</v>
      </c>
      <c r="T66" s="12">
        <v>-8.1231011658244867E-3</v>
      </c>
      <c r="U66" s="12">
        <v>-9.0083816013897255E-2</v>
      </c>
      <c r="V66" s="12">
        <v>7.8985485165206093E-2</v>
      </c>
      <c r="W66" s="12">
        <v>0.16309323369651452</v>
      </c>
      <c r="X66" s="12">
        <v>-0.65032546147993919</v>
      </c>
      <c r="Y66" s="12">
        <v>0.30108584941639371</v>
      </c>
      <c r="Z66" s="12">
        <v>0.84556675688716165</v>
      </c>
      <c r="AA66" s="12">
        <v>-0.50652884971235324</v>
      </c>
      <c r="AB66" s="12">
        <v>-4.2746081330880976</v>
      </c>
      <c r="AC66" s="12">
        <v>-3.8961430952225595</v>
      </c>
      <c r="AD66" s="12">
        <v>0.18272993664707471</v>
      </c>
      <c r="AE66" s="12">
        <v>0.68430501094951524</v>
      </c>
      <c r="AF66" s="12">
        <v>3.8255907276961043</v>
      </c>
      <c r="AG66" s="12">
        <v>0.53793856568336018</v>
      </c>
      <c r="AH66" s="12">
        <v>-0.84918506322115839</v>
      </c>
      <c r="AI66" s="12">
        <v>0.69526924886642583</v>
      </c>
      <c r="AJ66" s="12">
        <v>-1.4039957978920103</v>
      </c>
      <c r="AK66" s="12">
        <v>0.66911723579316629</v>
      </c>
      <c r="AL66" s="12">
        <v>2.3096885084190149</v>
      </c>
      <c r="AM66" s="12">
        <v>3.4040609264637922</v>
      </c>
      <c r="AN66" s="12">
        <v>1.7998768988868097</v>
      </c>
      <c r="AO66" s="12">
        <v>0.14824602533172193</v>
      </c>
      <c r="AP66" s="12">
        <v>0.18349493243894344</v>
      </c>
      <c r="AQ66" s="12">
        <v>2.0307740325641754</v>
      </c>
      <c r="AR66" s="12">
        <v>-0.27840000155748834</v>
      </c>
      <c r="AS66" s="12">
        <v>2.3309692137961635</v>
      </c>
      <c r="AT66" s="12">
        <v>1.0865096822471942</v>
      </c>
      <c r="AU66" s="12">
        <v>2.0514437678322111</v>
      </c>
      <c r="AV66" s="12">
        <v>1.6631003472022732</v>
      </c>
      <c r="AW66" s="12">
        <v>-0.22364309353644085</v>
      </c>
      <c r="AX66" s="12">
        <f>'INDEX Z1'!AX65/'INDEX Z1'!AW65*100-100</f>
        <v>1.6122004300839876</v>
      </c>
      <c r="AY66" s="12">
        <v>3.885778563076947</v>
      </c>
      <c r="AZ66" s="12">
        <v>8.4960778980413885</v>
      </c>
      <c r="BA66" s="12">
        <v>-1.817877201229523</v>
      </c>
      <c r="BB66" s="12">
        <v>6.1454655271200309</v>
      </c>
      <c r="BC66" s="12">
        <v>4.1603227239886564</v>
      </c>
      <c r="BD66" s="12">
        <v>0.13623678957853258</v>
      </c>
      <c r="BE66" s="12">
        <v>-2.3698504063152086</v>
      </c>
      <c r="BF66" s="137"/>
    </row>
    <row r="67" spans="1:58" x14ac:dyDescent="0.25">
      <c r="A67" s="6" t="s">
        <v>110</v>
      </c>
      <c r="B67" s="9" t="s">
        <v>111</v>
      </c>
      <c r="C67" s="92">
        <v>2.4192584980680385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13.446688920433125</v>
      </c>
      <c r="J67" s="12">
        <v>3.4014092329992529E-2</v>
      </c>
      <c r="K67" s="12">
        <v>0.50507352951845164</v>
      </c>
      <c r="L67" s="12">
        <v>0.18924190863953694</v>
      </c>
      <c r="M67" s="12">
        <v>-0.10850048665888012</v>
      </c>
      <c r="N67" s="12">
        <v>3.9689528606037694</v>
      </c>
      <c r="O67" s="12">
        <v>0</v>
      </c>
      <c r="P67" s="12">
        <v>4.2220897636235932E-2</v>
      </c>
      <c r="Q67" s="12">
        <v>-8.8374858131590184E-2</v>
      </c>
      <c r="R67" s="12">
        <v>0</v>
      </c>
      <c r="S67" s="12">
        <v>-0.24523450253448598</v>
      </c>
      <c r="T67" s="12">
        <v>8.8670478977936895E-2</v>
      </c>
      <c r="U67" s="12">
        <v>-0.16383627525901057</v>
      </c>
      <c r="V67" s="12">
        <v>0</v>
      </c>
      <c r="W67" s="12">
        <v>0.16410513900626711</v>
      </c>
      <c r="X67" s="12">
        <v>-8.8591924094505448E-2</v>
      </c>
      <c r="Y67" s="12">
        <v>8.8670478977936895E-2</v>
      </c>
      <c r="Z67" s="12">
        <v>0</v>
      </c>
      <c r="AA67" s="12">
        <v>0</v>
      </c>
      <c r="AB67" s="12">
        <v>0</v>
      </c>
      <c r="AC67" s="12">
        <v>11.667349315000441</v>
      </c>
      <c r="AD67" s="12">
        <v>-9.869040817926944E-2</v>
      </c>
      <c r="AE67" s="12">
        <v>9.8787902363350888E-2</v>
      </c>
      <c r="AF67" s="12">
        <v>0</v>
      </c>
      <c r="AG67" s="12">
        <v>-0.97340594203079167</v>
      </c>
      <c r="AH67" s="12">
        <v>-8.8985686142219365</v>
      </c>
      <c r="AI67" s="12">
        <v>-4.1982302801502058E-3</v>
      </c>
      <c r="AJ67" s="12">
        <v>0.75335571842887195</v>
      </c>
      <c r="AK67" s="12">
        <v>-0.45104362732794812</v>
      </c>
      <c r="AL67" s="12">
        <v>0</v>
      </c>
      <c r="AM67" s="12">
        <v>-0.40949689151388302</v>
      </c>
      <c r="AN67" s="12">
        <v>0</v>
      </c>
      <c r="AO67" s="12">
        <v>0</v>
      </c>
      <c r="AP67" s="12">
        <v>13.784043178843742</v>
      </c>
      <c r="AQ67" s="12">
        <v>0</v>
      </c>
      <c r="AR67" s="12">
        <v>-12.114214606681006</v>
      </c>
      <c r="AS67" s="12">
        <v>-1.4361514962035749E-3</v>
      </c>
      <c r="AT67" s="12">
        <v>9.9983824699201307E-2</v>
      </c>
      <c r="AU67" s="12">
        <v>-0.13459053368059415</v>
      </c>
      <c r="AV67" s="12">
        <v>7.4196569126681045</v>
      </c>
      <c r="AW67" s="12">
        <v>1.0722776196257389</v>
      </c>
      <c r="AX67" s="12">
        <f>'INDEX Z1'!AX66/'INDEX Z1'!AW66*100-100</f>
        <v>-3.3382400504549992E-2</v>
      </c>
      <c r="AY67" s="12">
        <v>-2.9694817376102467E-2</v>
      </c>
      <c r="AZ67" s="12">
        <v>0.13549582990255438</v>
      </c>
      <c r="BA67" s="12">
        <v>0</v>
      </c>
      <c r="BB67" s="12">
        <v>4.8596457714200625E-2</v>
      </c>
      <c r="BC67" s="12">
        <v>-0.11202875022109993</v>
      </c>
      <c r="BD67" s="12">
        <v>5.5310373895437692E-2</v>
      </c>
      <c r="BE67" s="12">
        <v>8.212149704590388E-3</v>
      </c>
      <c r="BF67" s="137"/>
    </row>
    <row r="68" spans="1:58" ht="15.75" customHeight="1" x14ac:dyDescent="0.25">
      <c r="A68" s="20" t="s">
        <v>112</v>
      </c>
      <c r="B68" s="71" t="s">
        <v>113</v>
      </c>
      <c r="C68" s="95">
        <v>3.4860576117450299</v>
      </c>
      <c r="D68" s="19">
        <v>-0.47663834100430957</v>
      </c>
      <c r="E68" s="19">
        <v>0.11962540086176698</v>
      </c>
      <c r="F68" s="19">
        <v>0.21771149200051632</v>
      </c>
      <c r="G68" s="19">
        <v>2.5890593253685701E-2</v>
      </c>
      <c r="H68" s="19">
        <v>-0.5039800816592499</v>
      </c>
      <c r="I68" s="19">
        <v>-3.7578986806952042E-2</v>
      </c>
      <c r="J68" s="19">
        <v>1.9652355374476072</v>
      </c>
      <c r="K68" s="19">
        <v>2.8846622361511365E-2</v>
      </c>
      <c r="L68" s="19">
        <v>3.2614995542434855E-2</v>
      </c>
      <c r="M68" s="19">
        <v>-2.5102336258520097E-3</v>
      </c>
      <c r="N68" s="19">
        <v>-0.16743929688509684</v>
      </c>
      <c r="O68" s="19">
        <v>0.13832889375999802</v>
      </c>
      <c r="P68" s="19">
        <v>0.11024224621600798</v>
      </c>
      <c r="Q68" s="19">
        <v>-6.9410591925411769E-2</v>
      </c>
      <c r="R68" s="19">
        <v>0.24083197523727673</v>
      </c>
      <c r="S68" s="19">
        <v>2.6493445107744762E-2</v>
      </c>
      <c r="T68" s="19">
        <v>-0.40952412700810958</v>
      </c>
      <c r="U68" s="19">
        <v>0.23749686861160857</v>
      </c>
      <c r="V68" s="19">
        <v>0.10199622156816801</v>
      </c>
      <c r="W68" s="19">
        <v>-0.91201582300470818</v>
      </c>
      <c r="X68" s="19">
        <v>-0.5693360642665457</v>
      </c>
      <c r="Y68" s="19">
        <v>0.72902281861040308</v>
      </c>
      <c r="Z68" s="19">
        <v>-0.3585567708847992</v>
      </c>
      <c r="AA68" s="19">
        <v>-0.70367718252370537</v>
      </c>
      <c r="AB68" s="19">
        <v>0</v>
      </c>
      <c r="AC68" s="19">
        <v>3.599420677215126</v>
      </c>
      <c r="AD68" s="19">
        <v>1.0603952713339027</v>
      </c>
      <c r="AE68" s="19">
        <v>-0.279526100839389</v>
      </c>
      <c r="AF68" s="19">
        <v>0.10005852259384884</v>
      </c>
      <c r="AG68" s="19">
        <v>4.2346632972622977E-2</v>
      </c>
      <c r="AH68" s="19">
        <v>3.1559146306886943</v>
      </c>
      <c r="AI68" s="19">
        <v>-0.22333871467338229</v>
      </c>
      <c r="AJ68" s="19">
        <v>0.67735847992949072</v>
      </c>
      <c r="AK68" s="19">
        <v>-0.11644700402408148</v>
      </c>
      <c r="AL68" s="19">
        <v>-0.25616699256538311</v>
      </c>
      <c r="AM68" s="19">
        <v>-0.56625286362547156</v>
      </c>
      <c r="AN68" s="19">
        <v>0.29965322386686921</v>
      </c>
      <c r="AO68" s="19">
        <v>-0.49167760396918725</v>
      </c>
      <c r="AP68" s="19">
        <v>-0.1528441070503872</v>
      </c>
      <c r="AQ68" s="19">
        <v>-0.25132880850544659</v>
      </c>
      <c r="AR68" s="19">
        <v>-4.2106176735279277E-4</v>
      </c>
      <c r="AS68" s="19">
        <v>-0.90129141960159087</v>
      </c>
      <c r="AT68" s="19">
        <v>0.27680873717672583</v>
      </c>
      <c r="AU68" s="19">
        <v>-8.0442894660720299E-2</v>
      </c>
      <c r="AV68" s="19">
        <v>-2.9965061706860308E-2</v>
      </c>
      <c r="AW68" s="19">
        <v>0.1123199242444084</v>
      </c>
      <c r="AX68" s="19">
        <f>'INDEX Z1'!AX67/'INDEX Z1'!AW67*100-100</f>
        <v>-0.24606170384566894</v>
      </c>
      <c r="AY68" s="19">
        <v>-0.35112717374762292</v>
      </c>
      <c r="AZ68" s="19">
        <v>-3.1042464701280803E-2</v>
      </c>
      <c r="BA68" s="19">
        <v>3.1510601280571038E-2</v>
      </c>
      <c r="BB68" s="19">
        <v>-7.9790418189196188E-2</v>
      </c>
      <c r="BC68" s="19">
        <v>5.6004837267352059E-2</v>
      </c>
      <c r="BD68" s="19">
        <v>-2.689384903490577E-3</v>
      </c>
      <c r="BE68" s="19">
        <v>-0.12376246970113414</v>
      </c>
      <c r="BF68" s="137"/>
    </row>
    <row r="69" spans="1:58" ht="15.75" customHeight="1" x14ac:dyDescent="0.25">
      <c r="A69" s="20" t="s">
        <v>114</v>
      </c>
      <c r="B69" s="113" t="s">
        <v>115</v>
      </c>
      <c r="C69" s="95">
        <v>2.241985427956009</v>
      </c>
      <c r="D69" s="19">
        <v>0.63649901470881343</v>
      </c>
      <c r="E69" s="19">
        <v>-0.25927174944871956</v>
      </c>
      <c r="F69" s="19">
        <v>0.52218406982889043</v>
      </c>
      <c r="G69" s="19">
        <v>0.77228281988885872</v>
      </c>
      <c r="H69" s="19">
        <v>0.14509198587682182</v>
      </c>
      <c r="I69" s="19">
        <v>0.58935740870229569</v>
      </c>
      <c r="J69" s="19">
        <v>-0.23987333033456126</v>
      </c>
      <c r="K69" s="19">
        <v>0.35453918458887568</v>
      </c>
      <c r="L69" s="19">
        <v>-0.52881968965999837</v>
      </c>
      <c r="M69" s="19">
        <v>0.46292281784028333</v>
      </c>
      <c r="N69" s="19">
        <v>2.091188425991608</v>
      </c>
      <c r="O69" s="19">
        <v>0.38797642063013171</v>
      </c>
      <c r="P69" s="19">
        <v>1.1327164369647091</v>
      </c>
      <c r="Q69" s="19">
        <v>2.6898309337863857E-2</v>
      </c>
      <c r="R69" s="19">
        <v>0.4049806860653371</v>
      </c>
      <c r="S69" s="19">
        <v>-3.2269716805943816E-2</v>
      </c>
      <c r="T69" s="19">
        <v>0.21892507612315537</v>
      </c>
      <c r="U69" s="19">
        <v>0.60011235174577404</v>
      </c>
      <c r="V69" s="19">
        <v>1.6093300133475319</v>
      </c>
      <c r="W69" s="19">
        <v>-0.77632208368973465</v>
      </c>
      <c r="X69" s="19">
        <v>1.3384815926461791</v>
      </c>
      <c r="Y69" s="19">
        <v>9.3678812211561713E-2</v>
      </c>
      <c r="Z69" s="19">
        <v>0.94263209479241716</v>
      </c>
      <c r="AA69" s="19">
        <v>1.4993216870405632</v>
      </c>
      <c r="AB69" s="19">
        <v>0.39720884858225336</v>
      </c>
      <c r="AC69" s="19">
        <v>3.1791629667219823</v>
      </c>
      <c r="AD69" s="19">
        <v>-0.21753032957021468</v>
      </c>
      <c r="AE69" s="19">
        <v>-4.4081754442260035E-3</v>
      </c>
      <c r="AF69" s="19">
        <v>0.27500504432678152</v>
      </c>
      <c r="AG69" s="19">
        <v>-0.39579473547292077</v>
      </c>
      <c r="AH69" s="19">
        <v>-5.4887303726769421E-2</v>
      </c>
      <c r="AI69" s="19">
        <v>0.43732046199282948</v>
      </c>
      <c r="AJ69" s="19">
        <v>1.2853381559135846</v>
      </c>
      <c r="AK69" s="19">
        <v>-0.44751254087657344</v>
      </c>
      <c r="AL69" s="19">
        <v>0.20419241444358249</v>
      </c>
      <c r="AM69" s="19">
        <v>6.7220747132279435E-2</v>
      </c>
      <c r="AN69" s="19">
        <v>-0.45363910813350783</v>
      </c>
      <c r="AO69" s="19">
        <v>0.82017701768108964</v>
      </c>
      <c r="AP69" s="19">
        <v>0.14783599946153192</v>
      </c>
      <c r="AQ69" s="19">
        <v>-0.33751307858937984</v>
      </c>
      <c r="AR69" s="19">
        <v>-4.2441925753278209E-2</v>
      </c>
      <c r="AS69" s="19">
        <v>0.73868169729263133</v>
      </c>
      <c r="AT69" s="19">
        <v>-0.20714748868562172</v>
      </c>
      <c r="AU69" s="19">
        <v>0.32674273235198825</v>
      </c>
      <c r="AV69" s="19">
        <v>-0.40329677000063846</v>
      </c>
      <c r="AW69" s="19">
        <v>-0.30138036278155589</v>
      </c>
      <c r="AX69" s="19">
        <f>'INDEX Z1'!AX68/'INDEX Z1'!AW68*100-100</f>
        <v>-8.356945701395091E-2</v>
      </c>
      <c r="AY69" s="19">
        <v>5.5439610368024361E-2</v>
      </c>
      <c r="AZ69" s="19">
        <v>1.3160296987462683</v>
      </c>
      <c r="BA69" s="19">
        <v>0.5532904330906252</v>
      </c>
      <c r="BB69" s="19">
        <v>-6.9171562733350012E-2</v>
      </c>
      <c r="BC69" s="19">
        <v>-0.18997548161289046</v>
      </c>
      <c r="BD69" s="19">
        <v>0.17138721189569139</v>
      </c>
      <c r="BE69" s="19">
        <v>-0.34935014272497256</v>
      </c>
      <c r="BF69" s="137"/>
    </row>
    <row r="70" spans="1:58" ht="17.25" customHeight="1" x14ac:dyDescent="0.25">
      <c r="A70" s="6" t="s">
        <v>116</v>
      </c>
      <c r="B70" s="9" t="s">
        <v>117</v>
      </c>
      <c r="C70" s="92">
        <v>0.86278673422987784</v>
      </c>
      <c r="D70" s="12">
        <v>-0.27659646609939914</v>
      </c>
      <c r="E70" s="12">
        <v>1.792282894104158E-2</v>
      </c>
      <c r="F70" s="12">
        <v>-1.290174745110606</v>
      </c>
      <c r="G70" s="12">
        <v>0.65251250887630174</v>
      </c>
      <c r="H70" s="12">
        <v>-0.11563114608444947</v>
      </c>
      <c r="I70" s="12">
        <v>1.2693994216853133</v>
      </c>
      <c r="J70" s="12">
        <v>-0.44903473790068871</v>
      </c>
      <c r="K70" s="12">
        <v>1.1552373970613594E-2</v>
      </c>
      <c r="L70" s="12">
        <v>-1.7694594478488757</v>
      </c>
      <c r="M70" s="12">
        <v>0.64810221302193938</v>
      </c>
      <c r="N70" s="12">
        <v>4.6345562180911459</v>
      </c>
      <c r="O70" s="12">
        <v>1.2333917997686683E-2</v>
      </c>
      <c r="P70" s="12">
        <v>-0.18552422029919358</v>
      </c>
      <c r="Q70" s="12">
        <v>4.6698303992065426E-2</v>
      </c>
      <c r="R70" s="12">
        <v>0.54835140248343794</v>
      </c>
      <c r="S70" s="12">
        <v>-0.89850216697776597</v>
      </c>
      <c r="T70" s="12">
        <v>-0.489724070294284</v>
      </c>
      <c r="U70" s="12">
        <v>0.46718975479347336</v>
      </c>
      <c r="V70" s="12">
        <v>4.9619247782473508</v>
      </c>
      <c r="W70" s="12">
        <v>-2.2270748283428077</v>
      </c>
      <c r="X70" s="12">
        <v>0.26170040970732167</v>
      </c>
      <c r="Y70" s="12">
        <v>-1.9729739549454006</v>
      </c>
      <c r="Z70" s="12">
        <v>-0.22378213774726374</v>
      </c>
      <c r="AA70" s="12">
        <v>5.0577525789426971</v>
      </c>
      <c r="AB70" s="12">
        <v>0.3894105297327588</v>
      </c>
      <c r="AC70" s="12">
        <v>5.5515975349745839</v>
      </c>
      <c r="AD70" s="12">
        <v>-0.15443379347213071</v>
      </c>
      <c r="AE70" s="12">
        <v>-4.3846901563016072E-2</v>
      </c>
      <c r="AF70" s="12">
        <v>0.23712804366478046</v>
      </c>
      <c r="AG70" s="12">
        <v>-1.1929178771432403</v>
      </c>
      <c r="AH70" s="12">
        <v>0</v>
      </c>
      <c r="AI70" s="12">
        <v>0.88628140366167063</v>
      </c>
      <c r="AJ70" s="12">
        <v>3.3855348573309518</v>
      </c>
      <c r="AK70" s="12">
        <v>-0.15992513804383179</v>
      </c>
      <c r="AL70" s="12">
        <v>0.29785888578844322</v>
      </c>
      <c r="AM70" s="12">
        <v>0.10722724690830354</v>
      </c>
      <c r="AN70" s="12">
        <v>-1.0602160448788811</v>
      </c>
      <c r="AO70" s="12">
        <v>-8.1978152671158266E-2</v>
      </c>
      <c r="AP70" s="12">
        <v>-0.20357808238334885</v>
      </c>
      <c r="AQ70" s="12">
        <v>-1.0739527806841398</v>
      </c>
      <c r="AR70" s="12">
        <v>-0.15333630022325018</v>
      </c>
      <c r="AS70" s="12">
        <v>-0.19963775618432322</v>
      </c>
      <c r="AT70" s="12">
        <v>-0.90566517778370992</v>
      </c>
      <c r="AU70" s="12">
        <v>0.73103499872526356</v>
      </c>
      <c r="AV70" s="12">
        <v>-7.2202351633710027E-2</v>
      </c>
      <c r="AW70" s="12">
        <v>0.38943163359344002</v>
      </c>
      <c r="AX70" s="12">
        <f>'INDEX Z1'!AX69/'INDEX Z1'!AW69*100-100</f>
        <v>-3.4702184281755422E-2</v>
      </c>
      <c r="AY70" s="12">
        <v>-0.44657883831870082</v>
      </c>
      <c r="AZ70" s="12">
        <v>-0.47711931672137498</v>
      </c>
      <c r="BA70" s="12">
        <v>-0.13586508702717603</v>
      </c>
      <c r="BB70" s="12">
        <v>0.23069930174277609</v>
      </c>
      <c r="BC70" s="12">
        <v>0.30471939718322005</v>
      </c>
      <c r="BD70" s="12">
        <v>-0.21344869767449381</v>
      </c>
      <c r="BE70" s="12">
        <v>-0.59396340198503594</v>
      </c>
      <c r="BF70" s="137"/>
    </row>
    <row r="71" spans="1:58" ht="18" customHeight="1" x14ac:dyDescent="0.25">
      <c r="A71" s="11" t="s">
        <v>118</v>
      </c>
      <c r="B71" s="109" t="s">
        <v>119</v>
      </c>
      <c r="C71" s="97">
        <v>3.4183516713084013E-2</v>
      </c>
      <c r="D71" s="13">
        <v>0</v>
      </c>
      <c r="E71" s="13">
        <v>0</v>
      </c>
      <c r="F71" s="13">
        <v>0.51681073875169403</v>
      </c>
      <c r="G71" s="13">
        <v>0.79582573971568316</v>
      </c>
      <c r="H71" s="13">
        <v>5.7516486903960828</v>
      </c>
      <c r="I71" s="13">
        <v>0</v>
      </c>
      <c r="J71" s="13">
        <v>0</v>
      </c>
      <c r="K71" s="13">
        <v>0.36234039565961051</v>
      </c>
      <c r="L71" s="13">
        <v>-0.54299386760155999</v>
      </c>
      <c r="M71" s="13">
        <v>0.48416186531072825</v>
      </c>
      <c r="N71" s="13">
        <v>2.1437497857007104</v>
      </c>
      <c r="O71" s="13">
        <v>-2.3922220223795976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0.14287908358718848</v>
      </c>
      <c r="Z71" s="13">
        <v>0.90963688578962199</v>
      </c>
      <c r="AA71" s="13">
        <v>1.5253753106883465</v>
      </c>
      <c r="AB71" s="13">
        <v>0.3894105297327366</v>
      </c>
      <c r="AC71" s="13">
        <v>-2.9168030737707462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8.3347224537422715</v>
      </c>
      <c r="AK71" s="13">
        <v>-0.46880549840447827</v>
      </c>
      <c r="AL71" s="13">
        <v>0.23975056754217405</v>
      </c>
      <c r="AM71" s="13">
        <v>-25.893347360438646</v>
      </c>
      <c r="AN71" s="13">
        <v>-0.50752716051323254</v>
      </c>
      <c r="AO71" s="13">
        <v>0.80100901993458429</v>
      </c>
      <c r="AP71" s="13">
        <v>0.10752015150379268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f>'INDEX Z1'!AX70/'INDEX Z1'!AW70*100-100</f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-0.23670396095890567</v>
      </c>
      <c r="BD71" s="13">
        <v>0.1992494600948902</v>
      </c>
      <c r="BE71" s="13">
        <v>-0.38008368562590533</v>
      </c>
      <c r="BF71" s="137"/>
    </row>
    <row r="72" spans="1:58" ht="18.75" customHeight="1" x14ac:dyDescent="0.25">
      <c r="A72" s="56" t="s">
        <v>120</v>
      </c>
      <c r="B72" s="9" t="s">
        <v>121</v>
      </c>
      <c r="C72" s="92">
        <v>0.2200064652578102</v>
      </c>
      <c r="D72" s="12">
        <v>-3.2473820573319934E-2</v>
      </c>
      <c r="E72" s="12">
        <v>-0.44698177971709274</v>
      </c>
      <c r="F72" s="12">
        <v>0.57043254505417806</v>
      </c>
      <c r="G72" s="72">
        <v>0.77914681659427831</v>
      </c>
      <c r="H72" s="12">
        <v>0.38092257829076548</v>
      </c>
      <c r="I72" s="12">
        <v>-1.6727984081311154</v>
      </c>
      <c r="J72" s="12">
        <v>-2.7391536536125471E-2</v>
      </c>
      <c r="K72" s="12">
        <v>2.025241021431623</v>
      </c>
      <c r="L72" s="12">
        <v>-0.73177938422804845</v>
      </c>
      <c r="M72" s="12">
        <v>-1.9316735222001058</v>
      </c>
      <c r="N72" s="12">
        <v>1.6658868999962051</v>
      </c>
      <c r="O72" s="12">
        <v>2.313011107435714</v>
      </c>
      <c r="P72" s="12">
        <v>0.5752174593026238</v>
      </c>
      <c r="Q72" s="12">
        <v>1.2440190839339893</v>
      </c>
      <c r="R72" s="12">
        <v>2.0757488106602828</v>
      </c>
      <c r="S72" s="12">
        <v>-0.21006928874904851</v>
      </c>
      <c r="T72" s="12">
        <v>-0.25867354991073732</v>
      </c>
      <c r="U72" s="12">
        <v>-0.37135912137669091</v>
      </c>
      <c r="V72" s="12">
        <v>-1.9673933213957273</v>
      </c>
      <c r="W72" s="12">
        <v>0.66553358102827076</v>
      </c>
      <c r="X72" s="12">
        <v>0.79206350918954449</v>
      </c>
      <c r="Y72" s="12">
        <v>-1.362816457974092</v>
      </c>
      <c r="Z72" s="12">
        <v>2.2134544806686973</v>
      </c>
      <c r="AA72" s="12">
        <v>0.34745612120237013</v>
      </c>
      <c r="AB72" s="12">
        <v>5.8995177860365899E-2</v>
      </c>
      <c r="AC72" s="12">
        <v>6.0779275157782475</v>
      </c>
      <c r="AD72" s="12">
        <v>2.1679033116858148</v>
      </c>
      <c r="AE72" s="12">
        <v>-2.9372309003007691</v>
      </c>
      <c r="AF72" s="12">
        <v>0.42030319128181226</v>
      </c>
      <c r="AG72" s="12">
        <v>0.2624315875915384</v>
      </c>
      <c r="AH72" s="12">
        <v>6.4901479386803018E-2</v>
      </c>
      <c r="AI72" s="12">
        <v>8.700209077725507E-2</v>
      </c>
      <c r="AJ72" s="12">
        <v>-2.1045120614106239</v>
      </c>
      <c r="AK72" s="12">
        <v>0.3493280384087285</v>
      </c>
      <c r="AL72" s="12">
        <v>1.1951353890409422</v>
      </c>
      <c r="AM72" s="12">
        <v>-0.31290186263589481</v>
      </c>
      <c r="AN72" s="12">
        <v>0.34440902922028283</v>
      </c>
      <c r="AO72" s="12">
        <v>-2.2622320309551025E-2</v>
      </c>
      <c r="AP72" s="12">
        <v>3.1551060285095467E-2</v>
      </c>
      <c r="AQ72" s="12">
        <v>0.29966211153027444</v>
      </c>
      <c r="AR72" s="12">
        <v>-0.3087028554566662</v>
      </c>
      <c r="AS72" s="12">
        <v>4.3208422065779351</v>
      </c>
      <c r="AT72" s="12">
        <v>0.60938712487870195</v>
      </c>
      <c r="AU72" s="12">
        <v>-2.17348788084837</v>
      </c>
      <c r="AV72" s="12">
        <v>-1.3612191853272448</v>
      </c>
      <c r="AW72" s="12">
        <v>-1.2515965330732515</v>
      </c>
      <c r="AX72" s="12">
        <f>'INDEX Z1'!AX71/'INDEX Z1'!AW71*100-100</f>
        <v>0.29493366364270912</v>
      </c>
      <c r="AY72" s="12">
        <v>0.84926903644084728</v>
      </c>
      <c r="AZ72" s="12">
        <v>1.0848270397502358</v>
      </c>
      <c r="BA72" s="12">
        <v>3.856662903487007</v>
      </c>
      <c r="BB72" s="12">
        <v>-6.5938946150712052E-2</v>
      </c>
      <c r="BC72" s="12">
        <v>-3.7005140141333612</v>
      </c>
      <c r="BD72" s="12">
        <v>5.8182074796548022E-2</v>
      </c>
      <c r="BE72" s="12">
        <v>0.17964991341305847</v>
      </c>
      <c r="BF72" s="137"/>
    </row>
    <row r="73" spans="1:58" ht="15" customHeight="1" x14ac:dyDescent="0.25">
      <c r="A73" s="6" t="s">
        <v>122</v>
      </c>
      <c r="B73" s="9" t="s">
        <v>123</v>
      </c>
      <c r="C73" s="92">
        <v>0.45021429123149509</v>
      </c>
      <c r="D73" s="12">
        <v>2.8688027435468832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2.2886808541463521</v>
      </c>
      <c r="Q73" s="12">
        <v>9.928928763403011E-2</v>
      </c>
      <c r="R73" s="12">
        <v>-2.2545490818104419E-2</v>
      </c>
      <c r="S73" s="12">
        <v>0.128611107783283</v>
      </c>
      <c r="T73" s="12">
        <v>0</v>
      </c>
      <c r="U73" s="12">
        <v>0.50301918390405209</v>
      </c>
      <c r="V73" s="12">
        <v>8.43164685848663E-3</v>
      </c>
      <c r="W73" s="12">
        <v>7.7995522511443482E-2</v>
      </c>
      <c r="X73" s="12">
        <v>7.8510238207507577E-2</v>
      </c>
      <c r="Y73" s="12">
        <v>-0.1849546010992742</v>
      </c>
      <c r="Z73" s="12">
        <v>0.22545403556311072</v>
      </c>
      <c r="AA73" s="12">
        <v>3.4694726865353687E-2</v>
      </c>
      <c r="AB73" s="12">
        <v>0.85559833236314997</v>
      </c>
      <c r="AC73" s="12">
        <v>0.11062106129098304</v>
      </c>
      <c r="AD73" s="12">
        <v>-0.32253830867723376</v>
      </c>
      <c r="AE73" s="12">
        <v>3.2685366470275312E-2</v>
      </c>
      <c r="AF73" s="12">
        <v>8.8550727994629597E-5</v>
      </c>
      <c r="AG73" s="12">
        <v>-1.4811023275684843E-2</v>
      </c>
      <c r="AH73" s="12">
        <v>0.19773151744286732</v>
      </c>
      <c r="AI73" s="12">
        <v>-5.1317595222011292E-2</v>
      </c>
      <c r="AJ73" s="12">
        <v>-9.6331943974858891E-2</v>
      </c>
      <c r="AK73" s="12">
        <v>2.2220107303127179E-2</v>
      </c>
      <c r="AL73" s="12">
        <v>-6.6942929403353446E-2</v>
      </c>
      <c r="AM73" s="12">
        <v>0.10532590405067932</v>
      </c>
      <c r="AN73" s="12">
        <v>0.10605869690043512</v>
      </c>
      <c r="AO73" s="12">
        <v>2.4817085104891667</v>
      </c>
      <c r="AP73" s="12">
        <v>0.10504517697251803</v>
      </c>
      <c r="AQ73" s="12">
        <v>0.10577631332622239</v>
      </c>
      <c r="AR73" s="12">
        <v>0.10651176061253764</v>
      </c>
      <c r="AS73" s="12">
        <v>0.10725153341153426</v>
      </c>
      <c r="AT73" s="12">
        <v>0.10799564619801139</v>
      </c>
      <c r="AU73" s="12">
        <v>0.10874411333846012</v>
      </c>
      <c r="AV73" s="12">
        <v>0.10662243065782118</v>
      </c>
      <c r="AW73" s="12">
        <v>0.13900498309680209</v>
      </c>
      <c r="AX73" s="12">
        <f>'INDEX Z1'!AX72/'INDEX Z1'!AW72*100-100</f>
        <v>4.7331373792488307E-2</v>
      </c>
      <c r="AY73" s="12">
        <v>-1.7969503828707545E-2</v>
      </c>
      <c r="AZ73" s="12">
        <v>5.3671262807289066</v>
      </c>
      <c r="BA73" s="12">
        <v>2.5611105443856808E-2</v>
      </c>
      <c r="BB73" s="12">
        <v>8.4828234815792491E-2</v>
      </c>
      <c r="BC73" s="12">
        <v>0.1187621560575991</v>
      </c>
      <c r="BD73" s="12">
        <v>-8.8545067056060134E-2</v>
      </c>
      <c r="BE73" s="12">
        <v>6.4688435799524768E-2</v>
      </c>
      <c r="BF73" s="137"/>
    </row>
    <row r="74" spans="1:58" ht="15" customHeight="1" x14ac:dyDescent="0.25">
      <c r="A74" s="6" t="s">
        <v>124</v>
      </c>
      <c r="B74" s="9" t="s">
        <v>125</v>
      </c>
      <c r="C74" s="92">
        <v>0.67150630203993955</v>
      </c>
      <c r="D74" s="12">
        <v>0.45219575839225978</v>
      </c>
      <c r="E74" s="12">
        <v>-0.76381983061309944</v>
      </c>
      <c r="F74" s="12">
        <v>3.2049799831581183</v>
      </c>
      <c r="G74" s="12">
        <v>1.4892892094380494</v>
      </c>
      <c r="H74" s="12">
        <v>0.21879836648317497</v>
      </c>
      <c r="I74" s="12">
        <v>0.89114726032559766</v>
      </c>
      <c r="J74" s="12">
        <v>-0.19149337570604219</v>
      </c>
      <c r="K74" s="12">
        <v>0.46451213534803859</v>
      </c>
      <c r="L74" s="12">
        <v>0.69794264847995446</v>
      </c>
      <c r="M74" s="12">
        <v>1.3975769536836991</v>
      </c>
      <c r="N74" s="12">
        <v>0.62581458446075988</v>
      </c>
      <c r="O74" s="12">
        <v>0.60315606362018048</v>
      </c>
      <c r="P74" s="12">
        <v>2.2303977939992503</v>
      </c>
      <c r="Q74" s="12">
        <v>-0.45983138373671961</v>
      </c>
      <c r="R74" s="12">
        <v>-9.1644757574504965E-3</v>
      </c>
      <c r="S74" s="12">
        <v>1.0028897968265227</v>
      </c>
      <c r="T74" s="12">
        <v>1.3531620322986715</v>
      </c>
      <c r="U74" s="12">
        <v>1.1741084122257828</v>
      </c>
      <c r="V74" s="12">
        <v>1.3981730628054301E-2</v>
      </c>
      <c r="W74" s="12">
        <v>-6.6561459507752829E-2</v>
      </c>
      <c r="X74" s="12">
        <v>3.7392127095177363</v>
      </c>
      <c r="Y74" s="12">
        <v>3.139877216968423</v>
      </c>
      <c r="Z74" s="12">
        <v>2.2666425543309554</v>
      </c>
      <c r="AA74" s="12">
        <v>-1.0980052178949791</v>
      </c>
      <c r="AB74" s="12">
        <v>0.18697181314633049</v>
      </c>
      <c r="AC74" s="12">
        <v>1.7316340503988448</v>
      </c>
      <c r="AD74" s="12">
        <v>-0.94213953183757138</v>
      </c>
      <c r="AE74" s="12">
        <v>0.9757912324688478</v>
      </c>
      <c r="AF74" s="12">
        <v>0.46154438426833089</v>
      </c>
      <c r="AG74" s="12">
        <v>9.1654801389373652E-2</v>
      </c>
      <c r="AH74" s="12">
        <v>-0.30269055962653946</v>
      </c>
      <c r="AI74" s="12">
        <v>0.38521961458295451</v>
      </c>
      <c r="AJ74" s="12">
        <v>0.46478189672611858</v>
      </c>
      <c r="AK74" s="12">
        <v>-1.3391150844268509</v>
      </c>
      <c r="AL74" s="12">
        <v>2.2535535174768029E-3</v>
      </c>
      <c r="AM74" s="12">
        <v>1.2794092814831348</v>
      </c>
      <c r="AN74" s="12">
        <v>-0.36924970313616523</v>
      </c>
      <c r="AO74" s="12">
        <v>1.0865936278041888</v>
      </c>
      <c r="AP74" s="12">
        <v>0.55909734994823435</v>
      </c>
      <c r="AQ74" s="12">
        <v>-3.3906557770357892E-2</v>
      </c>
      <c r="AR74" s="12">
        <v>-1.0525223171542475E-2</v>
      </c>
      <c r="AS74" s="12">
        <v>1.0846091945258207</v>
      </c>
      <c r="AT74" s="12">
        <v>3.7076140705361027E-2</v>
      </c>
      <c r="AU74" s="12">
        <v>0.70419837086834036</v>
      </c>
      <c r="AV74" s="12">
        <v>-0.78165822867234391</v>
      </c>
      <c r="AW74" s="12">
        <v>-1.1874293574598793</v>
      </c>
      <c r="AX74" s="12">
        <f>'INDEX Z1'!AX73/'INDEX Z1'!AW73*100-100</f>
        <v>-0.36359439742092547</v>
      </c>
      <c r="AY74" s="12">
        <v>0.45992789104176701</v>
      </c>
      <c r="AZ74" s="12">
        <v>1.0512439950681296</v>
      </c>
      <c r="BA74" s="12">
        <v>0.61710630921136822</v>
      </c>
      <c r="BB74" s="12">
        <v>-0.50058977653293368</v>
      </c>
      <c r="BC74" s="12">
        <v>0.11974266527070654</v>
      </c>
      <c r="BD74" s="12">
        <v>0.82814015602718882</v>
      </c>
      <c r="BE74" s="12">
        <v>-0.52103441026530106</v>
      </c>
      <c r="BF74" s="137"/>
    </row>
    <row r="75" spans="1:58" ht="15" customHeight="1" x14ac:dyDescent="0.25">
      <c r="A75" s="6" t="s">
        <v>126</v>
      </c>
      <c r="B75" s="63" t="s">
        <v>127</v>
      </c>
      <c r="C75" s="92">
        <v>3.288118483802123E-3</v>
      </c>
      <c r="D75" s="72">
        <v>1.7937815572681481</v>
      </c>
      <c r="E75" s="12">
        <v>4.894922333900098E-2</v>
      </c>
      <c r="F75" s="12">
        <v>10.85162594996576</v>
      </c>
      <c r="G75" s="12">
        <v>0.45165656446770619</v>
      </c>
      <c r="H75" s="12">
        <v>-0.74400620981559529</v>
      </c>
      <c r="I75" s="12">
        <v>13.396585560195362</v>
      </c>
      <c r="J75" s="12">
        <v>-5.7150292778139207</v>
      </c>
      <c r="K75" s="12">
        <v>1.4387645256562553</v>
      </c>
      <c r="L75" s="12">
        <v>-1.0353671063462189</v>
      </c>
      <c r="M75" s="12">
        <v>-2.8017789509138802</v>
      </c>
      <c r="N75" s="12">
        <v>5.7171350379283004</v>
      </c>
      <c r="O75" s="12">
        <v>4.8229163950158416</v>
      </c>
      <c r="P75" s="12">
        <v>-2.0703877359203759</v>
      </c>
      <c r="Q75" s="12">
        <v>2.3093979836497081</v>
      </c>
      <c r="R75" s="12">
        <v>0.93619404358677993</v>
      </c>
      <c r="S75" s="12">
        <v>-4.1719480877691284</v>
      </c>
      <c r="T75" s="12">
        <v>4.860450558314966</v>
      </c>
      <c r="U75" s="12">
        <v>0.20696280445937631</v>
      </c>
      <c r="V75" s="12">
        <v>1.825960427091089</v>
      </c>
      <c r="W75" s="12">
        <v>-1.4942377346065143</v>
      </c>
      <c r="X75" s="12">
        <v>-1.4942377346065183</v>
      </c>
      <c r="Y75" s="12">
        <v>-3.0375371538471696</v>
      </c>
      <c r="Z75" s="12">
        <v>5.9630068867944086</v>
      </c>
      <c r="AA75" s="12">
        <v>5.0239876429277359</v>
      </c>
      <c r="AB75" s="12">
        <v>5.0239876429277297</v>
      </c>
      <c r="AC75" s="12">
        <v>12.451896715872346</v>
      </c>
      <c r="AD75" s="12">
        <v>-5.1737477160117562</v>
      </c>
      <c r="AE75" s="12">
        <v>-0.81472994711200286</v>
      </c>
      <c r="AF75" s="12">
        <v>-0.37454057522898765</v>
      </c>
      <c r="AG75" s="12">
        <v>-0.76536587651080401</v>
      </c>
      <c r="AH75" s="12">
        <v>-1.3920607101338911</v>
      </c>
      <c r="AI75" s="12">
        <v>-4.8545199937762966</v>
      </c>
      <c r="AJ75" s="12">
        <v>-4.5109755330523864</v>
      </c>
      <c r="AK75" s="12">
        <v>1.7949123292363254</v>
      </c>
      <c r="AL75" s="12">
        <v>-6.8641090182020577</v>
      </c>
      <c r="AM75" s="12">
        <v>8.3475179768645713</v>
      </c>
      <c r="AN75" s="12">
        <v>8.3475179768645713</v>
      </c>
      <c r="AO75" s="12">
        <v>8.3475179768645713</v>
      </c>
      <c r="AP75" s="12">
        <v>8.3475179768645713</v>
      </c>
      <c r="AQ75" s="12">
        <v>8.3475179768645482</v>
      </c>
      <c r="AR75" s="12">
        <v>8.3475179768645713</v>
      </c>
      <c r="AS75" s="12">
        <v>8.3475179768645713</v>
      </c>
      <c r="AT75" s="12">
        <v>8.3475179768645713</v>
      </c>
      <c r="AU75" s="12">
        <v>8.3475179768645944</v>
      </c>
      <c r="AV75" s="12">
        <v>-5.5557729686011808</v>
      </c>
      <c r="AW75" s="12">
        <v>15.265455483437385</v>
      </c>
      <c r="AX75" s="12">
        <f>'INDEX Z1'!AX74/'INDEX Z1'!AW74*100-100</f>
        <v>2.9024390243902189</v>
      </c>
      <c r="AY75" s="12">
        <v>-1.4765891750959104</v>
      </c>
      <c r="AZ75" s="12">
        <v>-4.0234593427742933</v>
      </c>
      <c r="BA75" s="12">
        <v>10.775692703746365</v>
      </c>
      <c r="BB75" s="12">
        <v>-1.7117590939112914</v>
      </c>
      <c r="BC75" s="12">
        <v>6.4224693094072194</v>
      </c>
      <c r="BD75" s="12">
        <v>-1.4686708879261516</v>
      </c>
      <c r="BE75" s="12">
        <v>2.5076100565488275</v>
      </c>
      <c r="BF75" s="137"/>
    </row>
    <row r="76" spans="1:58" x14ac:dyDescent="0.25">
      <c r="A76" s="20" t="s">
        <v>128</v>
      </c>
      <c r="B76" s="65" t="s">
        <v>129</v>
      </c>
      <c r="C76" s="95">
        <v>3.170239306486065</v>
      </c>
      <c r="D76" s="7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8.888581667985207</v>
      </c>
      <c r="N76" s="19">
        <v>3.3800121102764979</v>
      </c>
      <c r="O76" s="19">
        <v>0</v>
      </c>
      <c r="P76" s="19">
        <v>-3.3064314300773168</v>
      </c>
      <c r="Q76" s="19">
        <v>-3.8177102555425613E-2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8.5493593859191197</v>
      </c>
      <c r="Z76" s="19">
        <v>0.25248621953579686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-1.8864557790160603</v>
      </c>
      <c r="AL76" s="19">
        <v>0.61369658593734755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1.7644997149250718</v>
      </c>
      <c r="AX76" s="19">
        <f>'INDEX Z1'!AX75/'INDEX Z1'!AW75*100-100</f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37"/>
    </row>
    <row r="77" spans="1:58" ht="16.5" customHeight="1" x14ac:dyDescent="0.25">
      <c r="A77" s="56" t="s">
        <v>130</v>
      </c>
      <c r="B77" s="9" t="s">
        <v>131</v>
      </c>
      <c r="C77" s="92">
        <v>0.20898976388785359</v>
      </c>
      <c r="D77" s="83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5.2186046382503015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0.60128908740677556</v>
      </c>
      <c r="Z77" s="84">
        <v>0</v>
      </c>
      <c r="AA77" s="84">
        <v>0</v>
      </c>
      <c r="AB77" s="84">
        <v>0</v>
      </c>
      <c r="AC77" s="84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7.9601421466808375</v>
      </c>
      <c r="AM77" s="84">
        <v>0</v>
      </c>
      <c r="AN77" s="84">
        <v>0</v>
      </c>
      <c r="AO77" s="84">
        <v>0</v>
      </c>
      <c r="AP77" s="84">
        <v>0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>
        <v>0.11269053418576647</v>
      </c>
      <c r="AX77" s="84">
        <f>'INDEX Z1'!AX76/'INDEX Z1'!AW76*100-100</f>
        <v>0</v>
      </c>
      <c r="AY77" s="84">
        <v>0</v>
      </c>
      <c r="AZ77" s="84">
        <v>0</v>
      </c>
      <c r="BA77" s="84">
        <v>0</v>
      </c>
      <c r="BB77" s="84">
        <v>0</v>
      </c>
      <c r="BC77" s="84">
        <v>0</v>
      </c>
      <c r="BD77" s="84">
        <v>0</v>
      </c>
      <c r="BE77" s="84">
        <v>0</v>
      </c>
      <c r="BF77" s="137"/>
    </row>
    <row r="78" spans="1:58" ht="18.75" customHeight="1" x14ac:dyDescent="0.25">
      <c r="A78" s="56" t="s">
        <v>132</v>
      </c>
      <c r="B78" s="9" t="s">
        <v>133</v>
      </c>
      <c r="C78" s="92">
        <v>1.4694423161328776</v>
      </c>
      <c r="D78" s="83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5.9542446075835809</v>
      </c>
      <c r="N78" s="84">
        <v>-8.3805559339877878E-2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13.371516273229634</v>
      </c>
      <c r="Z78" s="84">
        <v>0.53112282951772727</v>
      </c>
      <c r="AA78" s="84">
        <v>0</v>
      </c>
      <c r="AB78" s="84">
        <v>0</v>
      </c>
      <c r="AC78" s="84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4">
        <v>-3.9365762090966996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1.2241007375029644</v>
      </c>
      <c r="AX78" s="84">
        <f>'INDEX Z1'!AX77/'INDEX Z1'!AW77*100-100</f>
        <v>0</v>
      </c>
      <c r="AY78" s="84">
        <v>0</v>
      </c>
      <c r="AZ78" s="84">
        <v>0</v>
      </c>
      <c r="BA78" s="84">
        <v>0</v>
      </c>
      <c r="BB78" s="84">
        <v>0</v>
      </c>
      <c r="BC78" s="84">
        <v>0</v>
      </c>
      <c r="BD78" s="84">
        <v>0</v>
      </c>
      <c r="BE78" s="84">
        <v>0</v>
      </c>
      <c r="BF78" s="137"/>
    </row>
    <row r="79" spans="1:58" ht="16.5" customHeight="1" x14ac:dyDescent="0.25">
      <c r="A79" s="56" t="s">
        <v>134</v>
      </c>
      <c r="B79" s="9" t="s">
        <v>135</v>
      </c>
      <c r="C79" s="92">
        <v>1.4918072264653339</v>
      </c>
      <c r="D79" s="83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12.655681952340636</v>
      </c>
      <c r="N79" s="84">
        <v>7.3885674080480745</v>
      </c>
      <c r="O79" s="84">
        <v>0</v>
      </c>
      <c r="P79" s="84">
        <v>-6.880217872702854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4">
        <v>5.3003880478460275</v>
      </c>
      <c r="Z79" s="84">
        <v>0</v>
      </c>
      <c r="AA79" s="84">
        <v>0</v>
      </c>
      <c r="AB79" s="84">
        <v>0</v>
      </c>
      <c r="AC79" s="84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4">
        <v>-2.2064307079403989E-2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2.6188295300621167</v>
      </c>
      <c r="AX79" s="84">
        <f>'INDEX Z1'!AX78/'INDEX Z1'!AW78*100-100</f>
        <v>0</v>
      </c>
      <c r="AY79" s="84">
        <v>0</v>
      </c>
      <c r="AZ79" s="84">
        <v>0</v>
      </c>
      <c r="BA79" s="84">
        <v>0</v>
      </c>
      <c r="BB79" s="84">
        <v>0</v>
      </c>
      <c r="BC79" s="84">
        <v>0</v>
      </c>
      <c r="BD79" s="84">
        <v>0</v>
      </c>
      <c r="BE79" s="84">
        <v>0</v>
      </c>
      <c r="BF79" s="137"/>
    </row>
    <row r="80" spans="1:58" x14ac:dyDescent="0.25">
      <c r="A80" s="57" t="s">
        <v>136</v>
      </c>
      <c r="B80" s="71" t="s">
        <v>137</v>
      </c>
      <c r="C80" s="95">
        <v>0.94039187337332986</v>
      </c>
      <c r="D80" s="73">
        <v>0.74759726514890268</v>
      </c>
      <c r="E80" s="19">
        <v>-3.2645597881941768E-2</v>
      </c>
      <c r="F80" s="19">
        <v>-0.25221061171970538</v>
      </c>
      <c r="G80" s="19">
        <v>-1.4458643019665818E-2</v>
      </c>
      <c r="H80" s="19">
        <v>-0.51432190906713915</v>
      </c>
      <c r="I80" s="19">
        <v>0.28723425396501856</v>
      </c>
      <c r="J80" s="19">
        <v>-0.60680330985023456</v>
      </c>
      <c r="K80" s="19">
        <v>0.20094576952180976</v>
      </c>
      <c r="L80" s="19">
        <v>0</v>
      </c>
      <c r="M80" s="19">
        <v>-8.2129763409466428E-2</v>
      </c>
      <c r="N80" s="19">
        <v>0.34545354761905678</v>
      </c>
      <c r="O80" s="19">
        <v>-0.37951010653362038</v>
      </c>
      <c r="P80" s="19">
        <v>-9.8762333580426631E-2</v>
      </c>
      <c r="Q80" s="19">
        <v>-0.91688241728160591</v>
      </c>
      <c r="R80" s="19">
        <v>1.1426339014876552</v>
      </c>
      <c r="S80" s="19">
        <v>-3.2427589524897105E-2</v>
      </c>
      <c r="T80" s="19">
        <v>0.21536602885625644</v>
      </c>
      <c r="U80" s="19">
        <v>-0.33247641223462798</v>
      </c>
      <c r="V80" s="19">
        <v>0.34243615284852424</v>
      </c>
      <c r="W80" s="19">
        <v>-3.8472483258416901E-2</v>
      </c>
      <c r="X80" s="19">
        <v>1.0786761068359851E-3</v>
      </c>
      <c r="Y80" s="19">
        <v>0.23299307157169658</v>
      </c>
      <c r="Z80" s="19">
        <v>0.15847632251835275</v>
      </c>
      <c r="AA80" s="19">
        <v>-7.1236714818510904E-2</v>
      </c>
      <c r="AB80" s="19">
        <v>-8.5781144661245534E-2</v>
      </c>
      <c r="AC80" s="19">
        <v>-0.45674026535506007</v>
      </c>
      <c r="AD80" s="19">
        <v>0.63396551201631013</v>
      </c>
      <c r="AE80" s="19">
        <v>-1.2695027315734464E-2</v>
      </c>
      <c r="AF80" s="19">
        <v>2.0451656784018279</v>
      </c>
      <c r="AG80" s="19">
        <v>0.39351203842890037</v>
      </c>
      <c r="AH80" s="19">
        <v>4.5233799177424316E-4</v>
      </c>
      <c r="AI80" s="19">
        <v>-0.14645817606347977</v>
      </c>
      <c r="AJ80" s="19">
        <v>0.33060288177366726</v>
      </c>
      <c r="AK80" s="19">
        <v>0.18841899897368819</v>
      </c>
      <c r="AL80" s="19">
        <v>-0.11454378943192012</v>
      </c>
      <c r="AM80" s="19">
        <v>0.24001224588343639</v>
      </c>
      <c r="AN80" s="19">
        <v>1.1082581046434781</v>
      </c>
      <c r="AO80" s="19">
        <v>5.7243454511390901E-2</v>
      </c>
      <c r="AP80" s="19">
        <v>0</v>
      </c>
      <c r="AQ80" s="19">
        <v>-0.36566496475239907</v>
      </c>
      <c r="AR80" s="19">
        <v>0</v>
      </c>
      <c r="AS80" s="19">
        <v>0.23998655477377451</v>
      </c>
      <c r="AT80" s="19">
        <v>0.40761150541872571</v>
      </c>
      <c r="AU80" s="19">
        <v>1.2538508258569578</v>
      </c>
      <c r="AV80" s="19">
        <v>-0.22316312680443762</v>
      </c>
      <c r="AW80" s="19">
        <v>3.6642028122285675</v>
      </c>
      <c r="AX80" s="19">
        <f>'INDEX Z1'!AX79/'INDEX Z1'!AW79*100-100</f>
        <v>-0.10020286570475889</v>
      </c>
      <c r="AY80" s="19">
        <v>0</v>
      </c>
      <c r="AZ80" s="19">
        <v>0.75768017857753556</v>
      </c>
      <c r="BA80" s="19">
        <v>0.47580764518275753</v>
      </c>
      <c r="BB80" s="19">
        <v>9.7689982055992886E-2</v>
      </c>
      <c r="BC80" s="19">
        <v>0.11786952736055412</v>
      </c>
      <c r="BD80" s="19">
        <v>0.31855981455608173</v>
      </c>
      <c r="BE80" s="19">
        <v>0.16260790145601334</v>
      </c>
      <c r="BF80" s="137"/>
    </row>
    <row r="81" spans="1:58" x14ac:dyDescent="0.25">
      <c r="A81" s="56" t="s">
        <v>138</v>
      </c>
      <c r="B81" s="9" t="s">
        <v>139</v>
      </c>
      <c r="C81" s="92">
        <v>0.47534679307502425</v>
      </c>
      <c r="D81" s="72">
        <v>1.3130498749895247</v>
      </c>
      <c r="E81" s="12">
        <v>-6.2134525467716362E-2</v>
      </c>
      <c r="F81" s="12">
        <v>-0.48017533061812667</v>
      </c>
      <c r="G81" s="12">
        <v>-8.8763008466929971E-2</v>
      </c>
      <c r="H81" s="12">
        <v>-0.9196592073398846</v>
      </c>
      <c r="I81" s="12">
        <v>0.5507599290795584</v>
      </c>
      <c r="J81" s="12">
        <v>-0.4727979013389394</v>
      </c>
      <c r="K81" s="12">
        <v>0.38377805107721041</v>
      </c>
      <c r="L81" s="12">
        <v>0</v>
      </c>
      <c r="M81" s="12">
        <v>-0.11367384504394895</v>
      </c>
      <c r="N81" s="12">
        <v>0.65877382489145653</v>
      </c>
      <c r="O81" s="12">
        <v>-0.72146636400054476</v>
      </c>
      <c r="P81" s="12">
        <v>-0.1883984843714881</v>
      </c>
      <c r="Q81" s="12">
        <v>-1.7506105878344336</v>
      </c>
      <c r="R81" s="12">
        <v>1.936082882975998</v>
      </c>
      <c r="S81" s="12">
        <v>-6.1923549490661145E-2</v>
      </c>
      <c r="T81" s="12">
        <v>0.41138318413609376</v>
      </c>
      <c r="U81" s="12">
        <v>-0.63384277170086545</v>
      </c>
      <c r="V81" s="12">
        <v>0.6548102737494288</v>
      </c>
      <c r="W81" s="12">
        <v>-7.3339205530999152E-2</v>
      </c>
      <c r="X81" s="12">
        <v>2.0569728035102486E-3</v>
      </c>
      <c r="Y81" s="12">
        <v>0.49265643144311699</v>
      </c>
      <c r="Z81" s="12">
        <v>0.30142134213679839</v>
      </c>
      <c r="AA81" s="12">
        <v>-0.13529885444717138</v>
      </c>
      <c r="AB81" s="12">
        <v>0</v>
      </c>
      <c r="AC81" s="12">
        <v>-0.59107419353644497</v>
      </c>
      <c r="AD81" s="12">
        <v>1.2054470817298046</v>
      </c>
      <c r="AE81" s="12">
        <v>-2.4002520852117737E-2</v>
      </c>
      <c r="AF81" s="12">
        <v>3.8032233652616432</v>
      </c>
      <c r="AG81" s="12">
        <v>0.86668666674354355</v>
      </c>
      <c r="AH81" s="12">
        <v>8.3690254017998456E-4</v>
      </c>
      <c r="AI81" s="12">
        <v>-0.27097159743785237</v>
      </c>
      <c r="AJ81" s="12">
        <v>0.612433123017464</v>
      </c>
      <c r="AK81" s="12">
        <v>0.17186363002402061</v>
      </c>
      <c r="AL81" s="12">
        <v>-0.2116299468905396</v>
      </c>
      <c r="AM81" s="12">
        <v>0.44387563405745567</v>
      </c>
      <c r="AN81" s="12">
        <v>1.881674743059647</v>
      </c>
      <c r="AO81" s="12">
        <v>0.10484843245712749</v>
      </c>
      <c r="AP81" s="12">
        <v>0</v>
      </c>
      <c r="AQ81" s="12">
        <v>0</v>
      </c>
      <c r="AR81" s="12">
        <v>0</v>
      </c>
      <c r="AS81" s="12">
        <v>0.43774930647124677</v>
      </c>
      <c r="AT81" s="12">
        <v>0.74204290563535391</v>
      </c>
      <c r="AU81" s="12">
        <v>2.2750153763097671</v>
      </c>
      <c r="AV81" s="12">
        <v>-0.55544272792005245</v>
      </c>
      <c r="AW81" s="12">
        <v>0.70009834720539121</v>
      </c>
      <c r="AX81" s="12">
        <f>'INDEX Z1'!AX80/'INDEX Z1'!AW80*100-100</f>
        <v>-0.18591234736979345</v>
      </c>
      <c r="AY81" s="12">
        <v>0</v>
      </c>
      <c r="AZ81" s="12">
        <v>2.4575719596544587</v>
      </c>
      <c r="BA81" s="12">
        <v>0.86889314941707152</v>
      </c>
      <c r="BB81" s="12">
        <v>-0.12417553173820206</v>
      </c>
      <c r="BC81" s="12">
        <v>-0.10936004384846854</v>
      </c>
      <c r="BD81" s="12">
        <v>0.58207732196447637</v>
      </c>
      <c r="BE81" s="12">
        <v>0.29634119123900859</v>
      </c>
      <c r="BF81" s="137"/>
    </row>
    <row r="82" spans="1:58" x14ac:dyDescent="0.25">
      <c r="A82" s="6" t="s">
        <v>140</v>
      </c>
      <c r="B82" s="9" t="s">
        <v>141</v>
      </c>
      <c r="C82" s="96">
        <v>0.4650450802983056</v>
      </c>
      <c r="D82" s="12">
        <v>0.12893154415458685</v>
      </c>
      <c r="E82" s="72">
        <v>0</v>
      </c>
      <c r="F82" s="12">
        <v>0</v>
      </c>
      <c r="G82" s="72">
        <v>6.7353854186169571E-2</v>
      </c>
      <c r="H82" s="12">
        <v>-6.8723318843588732E-2</v>
      </c>
      <c r="I82" s="72">
        <v>0</v>
      </c>
      <c r="J82" s="12">
        <v>-0.75366921283108734</v>
      </c>
      <c r="K82" s="72">
        <v>0</v>
      </c>
      <c r="L82" s="24">
        <v>0</v>
      </c>
      <c r="M82" s="47">
        <v>-4.7327506115135698E-2</v>
      </c>
      <c r="N82" s="72">
        <v>0</v>
      </c>
      <c r="O82" s="12">
        <v>0</v>
      </c>
      <c r="P82" s="12">
        <v>0</v>
      </c>
      <c r="Q82" s="12">
        <v>0</v>
      </c>
      <c r="R82" s="12">
        <v>0.28445699151689041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-5.3319275687113699E-2</v>
      </c>
      <c r="Z82" s="12">
        <v>0</v>
      </c>
      <c r="AA82" s="12">
        <v>0</v>
      </c>
      <c r="AB82" s="12">
        <v>-0.18104020370532936</v>
      </c>
      <c r="AC82" s="12">
        <v>-0.30729329170305908</v>
      </c>
      <c r="AD82" s="12">
        <v>0</v>
      </c>
      <c r="AE82" s="12">
        <v>0</v>
      </c>
      <c r="AF82" s="12">
        <v>7.1851852381321635E-2</v>
      </c>
      <c r="AG82" s="12">
        <v>-0.1574014303453275</v>
      </c>
      <c r="AH82" s="12">
        <v>0</v>
      </c>
      <c r="AI82" s="12">
        <v>0</v>
      </c>
      <c r="AJ82" s="12">
        <v>0</v>
      </c>
      <c r="AK82" s="12">
        <v>0.20795832403564418</v>
      </c>
      <c r="AL82" s="12">
        <v>0</v>
      </c>
      <c r="AM82" s="12">
        <v>0</v>
      </c>
      <c r="AN82" s="12">
        <v>0.193658234495242</v>
      </c>
      <c r="AO82" s="12">
        <v>0</v>
      </c>
      <c r="AP82" s="12">
        <v>0</v>
      </c>
      <c r="AQ82" s="12">
        <v>-0.80582634023166344</v>
      </c>
      <c r="AR82" s="12">
        <v>0</v>
      </c>
      <c r="AS82" s="12">
        <v>0</v>
      </c>
      <c r="AT82" s="12">
        <v>0</v>
      </c>
      <c r="AU82" s="12">
        <v>0</v>
      </c>
      <c r="AV82" s="12">
        <v>0.19411284217303315</v>
      </c>
      <c r="AW82" s="12">
        <v>7.3586717022044335</v>
      </c>
      <c r="AX82" s="12">
        <f>'INDEX Z1'!AX81/'INDEX Z1'!AW81*100-100</f>
        <v>0</v>
      </c>
      <c r="AY82" s="12">
        <v>0</v>
      </c>
      <c r="AZ82" s="12">
        <v>-1.2259668177585503</v>
      </c>
      <c r="BA82" s="12">
        <v>0</v>
      </c>
      <c r="BB82" s="12">
        <v>0.36857902844700252</v>
      </c>
      <c r="BC82" s="12">
        <v>0.39394580659066492</v>
      </c>
      <c r="BD82" s="12">
        <v>0</v>
      </c>
      <c r="BE82" s="12">
        <v>0</v>
      </c>
      <c r="BF82" s="137"/>
    </row>
    <row r="83" spans="1:58" x14ac:dyDescent="0.25">
      <c r="A83" s="57" t="s">
        <v>142</v>
      </c>
      <c r="B83" s="71" t="s">
        <v>143</v>
      </c>
      <c r="C83" s="94">
        <v>4.8465060007749763</v>
      </c>
      <c r="D83" s="19">
        <v>0.64242835781307406</v>
      </c>
      <c r="E83" s="19">
        <v>-0.24068693431607002</v>
      </c>
      <c r="F83" s="19">
        <v>0.83256076900319886</v>
      </c>
      <c r="G83" s="19">
        <v>-0.70335056819338382</v>
      </c>
      <c r="H83" s="19">
        <v>-0.10400123345095658</v>
      </c>
      <c r="I83" s="19">
        <v>-0.43868368066225516</v>
      </c>
      <c r="J83" s="19">
        <v>0.21297250028950998</v>
      </c>
      <c r="K83" s="19">
        <v>1.2787753737364405E-2</v>
      </c>
      <c r="L83" s="19">
        <v>-0.1373211323814294</v>
      </c>
      <c r="M83" s="19">
        <v>2.5990942855776966</v>
      </c>
      <c r="N83" s="19">
        <v>-1.7801444056431137E-2</v>
      </c>
      <c r="O83" s="19">
        <v>0.22698644650156474</v>
      </c>
      <c r="P83" s="19">
        <v>0.18487073256712172</v>
      </c>
      <c r="Q83" s="19">
        <v>-0.18116537792944865</v>
      </c>
      <c r="R83" s="19">
        <v>0.50077260144052449</v>
      </c>
      <c r="S83" s="19">
        <v>0.5167609493375247</v>
      </c>
      <c r="T83" s="19">
        <v>-0.92462071600886153</v>
      </c>
      <c r="U83" s="19">
        <v>0.35291570822650886</v>
      </c>
      <c r="V83" s="19">
        <v>-0.23898406572879782</v>
      </c>
      <c r="W83" s="19">
        <v>0.1764882497063951</v>
      </c>
      <c r="X83" s="19">
        <v>-0.55126203717854594</v>
      </c>
      <c r="Y83" s="19">
        <v>6.6707534757852738</v>
      </c>
      <c r="Z83" s="19">
        <v>-0.24837604285753434</v>
      </c>
      <c r="AA83" s="19">
        <v>0.10978795444734146</v>
      </c>
      <c r="AB83" s="19">
        <v>0.52184766649676639</v>
      </c>
      <c r="AC83" s="19">
        <v>6.9009646427975468E-2</v>
      </c>
      <c r="AD83" s="19">
        <v>0.48197127436935272</v>
      </c>
      <c r="AE83" s="19">
        <v>5.3270960439077975E-2</v>
      </c>
      <c r="AF83" s="19">
        <v>-0.52890551530084817</v>
      </c>
      <c r="AG83" s="19">
        <v>-6.5484105068547294E-2</v>
      </c>
      <c r="AH83" s="19">
        <v>0.53306354857614036</v>
      </c>
      <c r="AI83" s="19">
        <v>-1.1364546142941578</v>
      </c>
      <c r="AJ83" s="19">
        <v>-0.52602326898177898</v>
      </c>
      <c r="AK83" s="19">
        <v>4.1572872666937286</v>
      </c>
      <c r="AL83" s="19">
        <v>-9.2655144338877449E-2</v>
      </c>
      <c r="AM83" s="19">
        <v>-0.14796992604316772</v>
      </c>
      <c r="AN83" s="19">
        <v>0.4602360479147638</v>
      </c>
      <c r="AO83" s="19">
        <v>0.41399076245329791</v>
      </c>
      <c r="AP83" s="19">
        <v>0.14655131280718603</v>
      </c>
      <c r="AQ83" s="19">
        <v>0.18020770729465507</v>
      </c>
      <c r="AR83" s="19">
        <v>-0.66460609188150332</v>
      </c>
      <c r="AS83" s="19">
        <v>-0.71098033767177382</v>
      </c>
      <c r="AT83" s="19">
        <v>0.33318883892099471</v>
      </c>
      <c r="AU83" s="19">
        <v>2.4466129406675918E-2</v>
      </c>
      <c r="AV83" s="19">
        <v>-0.14644314904702638</v>
      </c>
      <c r="AW83" s="19">
        <v>0.11357059153609406</v>
      </c>
      <c r="AX83" s="19">
        <f>'INDEX Z1'!AX82/'INDEX Z1'!AW82*100-100</f>
        <v>0.73439138602215337</v>
      </c>
      <c r="AY83" s="19">
        <v>-0.15274285460876724</v>
      </c>
      <c r="AZ83" s="19">
        <v>-0.33958706647712056</v>
      </c>
      <c r="BA83" s="19">
        <v>0.39620294317599392</v>
      </c>
      <c r="BB83" s="19">
        <v>-0.67089213704519812</v>
      </c>
      <c r="BC83" s="19">
        <v>1.8580500293164448</v>
      </c>
      <c r="BD83" s="19">
        <v>0.20999258660125975</v>
      </c>
      <c r="BE83" s="19">
        <v>0.68510597089239411</v>
      </c>
      <c r="BF83" s="137"/>
    </row>
    <row r="84" spans="1:58" x14ac:dyDescent="0.25">
      <c r="A84" s="56" t="s">
        <v>144</v>
      </c>
      <c r="B84" s="9" t="s">
        <v>145</v>
      </c>
      <c r="C84" s="93">
        <v>1.4313327383553527</v>
      </c>
      <c r="D84" s="12">
        <v>1.7807725792822859</v>
      </c>
      <c r="E84" s="12">
        <v>-0.65407367812837514</v>
      </c>
      <c r="F84" s="12">
        <v>2.8024271163666903</v>
      </c>
      <c r="G84" s="12">
        <v>-3.2091938995940872</v>
      </c>
      <c r="H84" s="12">
        <v>1.3777676803636618</v>
      </c>
      <c r="I84" s="12">
        <v>-1.1103865677103086</v>
      </c>
      <c r="J84" s="12">
        <v>0.61866354399693346</v>
      </c>
      <c r="K84" s="12">
        <v>4.3060207842149367E-2</v>
      </c>
      <c r="L84" s="12">
        <v>0.18496128970577619</v>
      </c>
      <c r="M84" s="12">
        <v>2.5416743774966832</v>
      </c>
      <c r="N84" s="12">
        <v>-0.78942973409336092</v>
      </c>
      <c r="O84" s="12">
        <v>0.647145180369324</v>
      </c>
      <c r="P84" s="12">
        <v>0.23863982587060129</v>
      </c>
      <c r="Q84" s="12">
        <v>-0.96712909640824796</v>
      </c>
      <c r="R84" s="12">
        <v>1.0561645653236917</v>
      </c>
      <c r="S84" s="12">
        <v>1.602308280348641</v>
      </c>
      <c r="T84" s="12">
        <v>-2.0629195562904656</v>
      </c>
      <c r="U84" s="12">
        <v>1.1169725181793044</v>
      </c>
      <c r="V84" s="12">
        <v>-0.50157582241959764</v>
      </c>
      <c r="W84" s="12">
        <v>0.13988573944649829</v>
      </c>
      <c r="X84" s="12">
        <v>-1.0999671355657825</v>
      </c>
      <c r="Y84" s="12">
        <v>2.4910653137335093</v>
      </c>
      <c r="Z84" s="12">
        <v>-0.7255099344344873</v>
      </c>
      <c r="AA84" s="12">
        <v>0.84773094552117811</v>
      </c>
      <c r="AB84" s="12">
        <v>1.6087020526630802</v>
      </c>
      <c r="AC84" s="12">
        <v>-1.0691372207159766</v>
      </c>
      <c r="AD84" s="12">
        <v>1.5994001115910317</v>
      </c>
      <c r="AE84" s="12">
        <v>-8.0868683163692889E-2</v>
      </c>
      <c r="AF84" s="12">
        <v>1.2737755341071688</v>
      </c>
      <c r="AG84" s="12">
        <v>-0.13458715191195791</v>
      </c>
      <c r="AH84" s="12">
        <v>1.392473289252627</v>
      </c>
      <c r="AI84" s="12">
        <v>-3.0254223809490055</v>
      </c>
      <c r="AJ84" s="12">
        <v>-0.69114362387833195</v>
      </c>
      <c r="AK84" s="12">
        <v>0.54174724639246108</v>
      </c>
      <c r="AL84" s="12">
        <v>9.0534493350702405E-2</v>
      </c>
      <c r="AM84" s="12">
        <v>-0.4595607453533046</v>
      </c>
      <c r="AN84" s="12">
        <v>1.2403903935435334</v>
      </c>
      <c r="AO84" s="12">
        <v>1.5036016092121685</v>
      </c>
      <c r="AP84" s="12">
        <v>0.8411397957406086</v>
      </c>
      <c r="AQ84" s="12">
        <v>0.67531177826547495</v>
      </c>
      <c r="AR84" s="12">
        <v>-1.2831494321994041</v>
      </c>
      <c r="AS84" s="12">
        <v>-2.1493371863442134</v>
      </c>
      <c r="AT84" s="12">
        <v>1.1747297968233816</v>
      </c>
      <c r="AU84" s="12">
        <v>-1.9636003368674437E-2</v>
      </c>
      <c r="AV84" s="12">
        <v>-0.53202645962238115</v>
      </c>
      <c r="AW84" s="12">
        <v>1.3363690774452319</v>
      </c>
      <c r="AX84" s="12">
        <f>'INDEX Z1'!AX83/'INDEX Z1'!AW83*100-100</f>
        <v>2.6988038639368881</v>
      </c>
      <c r="AY84" s="12">
        <v>-0.52439394004379913</v>
      </c>
      <c r="AZ84" s="12">
        <v>-0.38894537024842801</v>
      </c>
      <c r="BA84" s="12">
        <v>2.556080538327965</v>
      </c>
      <c r="BB84" s="12">
        <v>-2.7563137160886098</v>
      </c>
      <c r="BC84" s="12">
        <v>1.0002744213327475</v>
      </c>
      <c r="BD84" s="12">
        <v>0.43620221477695509</v>
      </c>
      <c r="BE84" s="12">
        <v>2.2656381530203902</v>
      </c>
      <c r="BF84" s="137"/>
    </row>
    <row r="85" spans="1:58" x14ac:dyDescent="0.25">
      <c r="A85" s="56" t="s">
        <v>146</v>
      </c>
      <c r="B85" s="9" t="s">
        <v>147</v>
      </c>
      <c r="C85" s="93">
        <v>1.0893628343179884</v>
      </c>
      <c r="D85" s="12">
        <v>0.54733482321052129</v>
      </c>
      <c r="E85" s="12">
        <v>-0.21285802091269845</v>
      </c>
      <c r="F85" s="12">
        <v>2.3263837862397274E-2</v>
      </c>
      <c r="G85" s="12">
        <v>1.2052271105898571</v>
      </c>
      <c r="H85" s="12">
        <v>-2.2878449020748537</v>
      </c>
      <c r="I85" s="12">
        <v>-0.49710835095765349</v>
      </c>
      <c r="J85" s="12">
        <v>0.13807002627450604</v>
      </c>
      <c r="K85" s="12">
        <v>0</v>
      </c>
      <c r="L85" s="12">
        <v>-0.88605067118149305</v>
      </c>
      <c r="M85" s="12">
        <v>0.9874160225707751</v>
      </c>
      <c r="N85" s="12">
        <v>1.0252475771239444</v>
      </c>
      <c r="O85" s="12">
        <v>0.16675649538930859</v>
      </c>
      <c r="P85" s="12">
        <v>0.53275052261820832</v>
      </c>
      <c r="Q85" s="12">
        <v>0.49359548143226295</v>
      </c>
      <c r="R85" s="12">
        <v>0.87675936160025447</v>
      </c>
      <c r="S85" s="12">
        <v>0.19387780559230183</v>
      </c>
      <c r="T85" s="12">
        <v>-1.418345424421219</v>
      </c>
      <c r="U85" s="12">
        <v>0.10352032760598817</v>
      </c>
      <c r="V85" s="12">
        <v>-0.41621126043633883</v>
      </c>
      <c r="W85" s="12">
        <v>0.62915161036845291</v>
      </c>
      <c r="X85" s="12">
        <v>-1.040980806007874</v>
      </c>
      <c r="Y85" s="12">
        <v>1.3556949886876835</v>
      </c>
      <c r="Z85" s="12">
        <v>-0.20753771031626345</v>
      </c>
      <c r="AA85" s="12">
        <v>-0.637877922357589</v>
      </c>
      <c r="AB85" s="12">
        <v>0.31453964015137892</v>
      </c>
      <c r="AC85" s="12">
        <v>1.8679107623904345</v>
      </c>
      <c r="AD85" s="12">
        <v>0.12988543989989054</v>
      </c>
      <c r="AE85" s="12">
        <v>0.37402096805259077</v>
      </c>
      <c r="AF85" s="12">
        <v>-4.3593385195377259</v>
      </c>
      <c r="AG85" s="12">
        <v>-0.13219358669700476</v>
      </c>
      <c r="AH85" s="12">
        <v>0.63783009142037717</v>
      </c>
      <c r="AI85" s="12">
        <v>-1.236030277382516</v>
      </c>
      <c r="AJ85" s="12">
        <v>-1.6527464567419936</v>
      </c>
      <c r="AK85" s="12">
        <v>1.4237522330566463</v>
      </c>
      <c r="AL85" s="12">
        <v>-0.59469307887761147</v>
      </c>
      <c r="AM85" s="12">
        <v>-0.10373920562830596</v>
      </c>
      <c r="AN85" s="12">
        <v>0.60746711304304757</v>
      </c>
      <c r="AO85" s="12">
        <v>-4.1932042584391649E-2</v>
      </c>
      <c r="AP85" s="12">
        <v>-0.48835543031569006</v>
      </c>
      <c r="AQ85" s="12">
        <v>-6.7696347428691794E-2</v>
      </c>
      <c r="AR85" s="12">
        <v>-1.5859865971823761</v>
      </c>
      <c r="AS85" s="12">
        <v>-0.52884543766901215</v>
      </c>
      <c r="AT85" s="12">
        <v>1.5919758358728942E-2</v>
      </c>
      <c r="AU85" s="12">
        <v>0.16247734572894501</v>
      </c>
      <c r="AV85" s="12">
        <v>2.3267113780267579E-2</v>
      </c>
      <c r="AW85" s="12">
        <v>2.0614981617656625</v>
      </c>
      <c r="AX85" s="12">
        <f>'INDEX Z1'!AX84/'INDEX Z1'!AW84*100-100</f>
        <v>0</v>
      </c>
      <c r="AY85" s="12">
        <v>0</v>
      </c>
      <c r="AZ85" s="12">
        <v>-1.2064184989311943</v>
      </c>
      <c r="BA85" s="12">
        <v>-1.8528971370696534</v>
      </c>
      <c r="BB85" s="12">
        <v>0.800398803323632</v>
      </c>
      <c r="BC85" s="12">
        <v>0.39687782234942404</v>
      </c>
      <c r="BD85" s="12">
        <v>0.46403115376494952</v>
      </c>
      <c r="BE85" s="12">
        <v>0.17513049625218002</v>
      </c>
      <c r="BF85" s="137"/>
    </row>
    <row r="86" spans="1:58" x14ac:dyDescent="0.25">
      <c r="A86" s="70">
        <v>12.4</v>
      </c>
      <c r="B86" s="9" t="s">
        <v>148</v>
      </c>
      <c r="C86" s="93">
        <v>0.36589050708507698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-2.6163324387133979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-3.8637821570501107</v>
      </c>
      <c r="Z86" s="12">
        <v>3.955003189837214E-4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0.25632972827773415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5.0873638913189412</v>
      </c>
      <c r="AX86" s="12">
        <f>'INDEX Z1'!AX85/'INDEX Z1'!AW85*100-100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37"/>
    </row>
    <row r="87" spans="1:58" x14ac:dyDescent="0.25">
      <c r="A87" s="56" t="s">
        <v>149</v>
      </c>
      <c r="B87" s="9" t="s">
        <v>150</v>
      </c>
      <c r="C87" s="93">
        <v>0.70232691538641601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7.1027623433349785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10.702125151401209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27.184844714973394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f>'INDEX Z1'!AX86/'INDEX Z1'!AW86*100-100</f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6.3484837691633516</v>
      </c>
      <c r="BD87" s="12">
        <v>0</v>
      </c>
      <c r="BE87" s="12">
        <v>0</v>
      </c>
      <c r="BF87" s="137"/>
    </row>
    <row r="88" spans="1:58" x14ac:dyDescent="0.25">
      <c r="A88" s="59" t="s">
        <v>151</v>
      </c>
      <c r="B88" s="109" t="s">
        <v>152</v>
      </c>
      <c r="C88" s="98">
        <v>1.2575930056301421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2.3396622793724564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16.461763949059627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-5.8096685350978134</v>
      </c>
      <c r="AL88" s="13">
        <v>-2.0816242656067629E-2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-3.967420537002686</v>
      </c>
      <c r="AX88" s="13">
        <f>'INDEX Z1'!AX87/'INDEX Z1'!AW87*100-100</f>
        <v>-0.16057539275769273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7"/>
    </row>
    <row r="89" spans="1:58" x14ac:dyDescent="0.25">
      <c r="A89" s="68"/>
      <c r="B89" s="90"/>
      <c r="C89" s="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137"/>
    </row>
    <row r="90" spans="1:58" x14ac:dyDescent="0.25">
      <c r="A90" s="14" t="str">
        <f>A12</f>
        <v xml:space="preserve"> 01.</v>
      </c>
      <c r="B90" s="61" t="str">
        <f>B12</f>
        <v xml:space="preserve">FOOD AND NON-ALCOHOLIC BEVERAGES </v>
      </c>
      <c r="C90" s="99">
        <v>20.449025031365913</v>
      </c>
      <c r="D90" s="69">
        <v>2.8635174571434163E-2</v>
      </c>
      <c r="E90" s="69">
        <v>1.3039057339929272</v>
      </c>
      <c r="F90" s="69">
        <v>-0.30885005447253144</v>
      </c>
      <c r="G90" s="69">
        <v>-8.8072199261357564E-2</v>
      </c>
      <c r="H90" s="69">
        <v>-0.36669601059565737</v>
      </c>
      <c r="I90" s="69">
        <v>0.36815543077697299</v>
      </c>
      <c r="J90" s="69">
        <v>0.32897982923185687</v>
      </c>
      <c r="K90" s="69">
        <v>1.790697770823968</v>
      </c>
      <c r="L90" s="69">
        <v>-0.12532732218913933</v>
      </c>
      <c r="M90" s="69">
        <v>1.8433377567265152</v>
      </c>
      <c r="N90" s="69">
        <v>0.7507201820559084</v>
      </c>
      <c r="O90" s="69">
        <v>-0.24934602789046245</v>
      </c>
      <c r="P90" s="69">
        <v>-0.57809446982323154</v>
      </c>
      <c r="Q90" s="69">
        <v>3.8619706094156214E-2</v>
      </c>
      <c r="R90" s="69">
        <v>1.881299031107897E-2</v>
      </c>
      <c r="S90" s="69">
        <v>-0.57241532984403376</v>
      </c>
      <c r="T90" s="69">
        <v>0.7460439468408131</v>
      </c>
      <c r="U90" s="69">
        <v>0.40031633880623918</v>
      </c>
      <c r="V90" s="69">
        <v>-0.1223852258913638</v>
      </c>
      <c r="W90" s="69">
        <v>1.1359768568180328</v>
      </c>
      <c r="X90" s="69">
        <v>-0.8777030822193943</v>
      </c>
      <c r="Y90" s="69">
        <v>2.9005065632279114</v>
      </c>
      <c r="Z90" s="69">
        <v>0.63757736496703465</v>
      </c>
      <c r="AA90" s="69">
        <v>-0.23227449030038372</v>
      </c>
      <c r="AB90" s="69">
        <v>1.2301622876869533</v>
      </c>
      <c r="AC90" s="69">
        <v>-0.41668597727880785</v>
      </c>
      <c r="AD90" s="69">
        <v>-0.21743989086566717</v>
      </c>
      <c r="AE90" s="69">
        <v>1.2365006353066921</v>
      </c>
      <c r="AF90" s="69">
        <v>1.6577759915580748</v>
      </c>
      <c r="AG90" s="69">
        <v>0.39885663735585997</v>
      </c>
      <c r="AH90" s="69">
        <v>0.76466012570719499</v>
      </c>
      <c r="AI90" s="69">
        <v>-0.53989471063781158</v>
      </c>
      <c r="AJ90" s="69">
        <v>9.2652420428818161E-2</v>
      </c>
      <c r="AK90" s="69">
        <v>-0.41438181461502666</v>
      </c>
      <c r="AL90" s="69">
        <v>1.3387333420189549</v>
      </c>
      <c r="AM90" s="69">
        <v>1.562727097371841</v>
      </c>
      <c r="AN90" s="69">
        <v>0.11459371853641542</v>
      </c>
      <c r="AO90" s="69">
        <v>0.3631958359562093</v>
      </c>
      <c r="AP90" s="69">
        <v>0.34563933281674952</v>
      </c>
      <c r="AQ90" s="69">
        <v>-0.38925330465999775</v>
      </c>
      <c r="AR90" s="69">
        <v>0.48177432699878509</v>
      </c>
      <c r="AS90" s="69">
        <v>8.4244880498052233E-2</v>
      </c>
      <c r="AT90" s="69">
        <v>0.68288028553069591</v>
      </c>
      <c r="AU90" s="69">
        <v>0.52684914120078474</v>
      </c>
      <c r="AV90" s="69">
        <v>-0.36587800870958587</v>
      </c>
      <c r="AW90" s="69">
        <v>9.5776155552562692E-2</v>
      </c>
      <c r="AX90" s="69">
        <f>'INDEX Z1'!AX89/'INDEX Z1'!AW89*100-100</f>
        <v>1.4528218465999601</v>
      </c>
      <c r="AY90" s="69">
        <v>0.30152015913735841</v>
      </c>
      <c r="AZ90" s="69">
        <v>2.021855282429752</v>
      </c>
      <c r="BA90" s="69">
        <v>1.5768400635080893</v>
      </c>
      <c r="BB90" s="69">
        <v>0.93727354355674919</v>
      </c>
      <c r="BC90" s="69">
        <v>0.18559615370740801</v>
      </c>
      <c r="BD90" s="69">
        <v>1.2343541036080126</v>
      </c>
      <c r="BE90" s="69">
        <v>0.65061242771622574</v>
      </c>
      <c r="BF90" s="137"/>
    </row>
    <row r="91" spans="1:58" x14ac:dyDescent="0.25">
      <c r="A91" s="15">
        <f>A26</f>
        <v>2</v>
      </c>
      <c r="B91" s="62" t="str">
        <f>B26</f>
        <v>ALCOHOLIC BEVERAGES AND  TOBACCO</v>
      </c>
      <c r="C91" s="85">
        <v>13.122532531229467</v>
      </c>
      <c r="D91" s="12">
        <v>0.42771365435061437</v>
      </c>
      <c r="E91" s="12">
        <v>0.82276333942159496</v>
      </c>
      <c r="F91" s="12">
        <v>-0.72080687038147406</v>
      </c>
      <c r="G91" s="12">
        <v>2.4212183299153756</v>
      </c>
      <c r="H91" s="12">
        <v>-1.4136912006687985</v>
      </c>
      <c r="I91" s="12">
        <v>1.299593481587813</v>
      </c>
      <c r="J91" s="12">
        <v>9.0589274893448923E-2</v>
      </c>
      <c r="K91" s="12">
        <v>2.0832545830891558</v>
      </c>
      <c r="L91" s="12">
        <v>-1.4592929046893466</v>
      </c>
      <c r="M91" s="12">
        <v>0.90698882300288552</v>
      </c>
      <c r="N91" s="12">
        <v>0.78838821328621744</v>
      </c>
      <c r="O91" s="12">
        <v>0.50214423026850863</v>
      </c>
      <c r="P91" s="12">
        <v>1.624041407162502</v>
      </c>
      <c r="Q91" s="12">
        <v>0.49078165900311443</v>
      </c>
      <c r="R91" s="12">
        <v>-0.83619386801606632</v>
      </c>
      <c r="S91" s="12">
        <v>-0.61930363860434046</v>
      </c>
      <c r="T91" s="12">
        <v>0.4038384686978258</v>
      </c>
      <c r="U91" s="12">
        <v>-0.31005958331378203</v>
      </c>
      <c r="V91" s="12">
        <v>1.2130216411137429</v>
      </c>
      <c r="W91" s="12">
        <v>0.77636783277871757</v>
      </c>
      <c r="X91" s="12">
        <v>-0.46925811479839874</v>
      </c>
      <c r="Y91" s="12">
        <v>0.94388180797277954</v>
      </c>
      <c r="Z91" s="12">
        <v>2.277263323393619E-2</v>
      </c>
      <c r="AA91" s="12">
        <v>-0.38885748281371946</v>
      </c>
      <c r="AB91" s="12">
        <v>-0.22017482446997638</v>
      </c>
      <c r="AC91" s="12">
        <v>0.20458662127433858</v>
      </c>
      <c r="AD91" s="12">
        <v>1.4324097124753798</v>
      </c>
      <c r="AE91" s="12">
        <v>1.1902872551118548</v>
      </c>
      <c r="AF91" s="12">
        <v>-1.4920542248961333</v>
      </c>
      <c r="AG91" s="12">
        <v>0.15685112119085964</v>
      </c>
      <c r="AH91" s="12">
        <v>0.59903446865998689</v>
      </c>
      <c r="AI91" s="12">
        <v>-0.30218549839303721</v>
      </c>
      <c r="AJ91" s="12">
        <v>-0.20136610855310266</v>
      </c>
      <c r="AK91" s="12">
        <v>1.2368210933986887</v>
      </c>
      <c r="AL91" s="12">
        <v>-0.49252756056573332</v>
      </c>
      <c r="AM91" s="12">
        <v>-0.7730206059966771</v>
      </c>
      <c r="AN91" s="12">
        <v>0.1736353242065336</v>
      </c>
      <c r="AO91" s="12">
        <v>-0.19886226080785274</v>
      </c>
      <c r="AP91" s="12">
        <v>-0.15916554828260265</v>
      </c>
      <c r="AQ91" s="12">
        <v>0.71159157908440296</v>
      </c>
      <c r="AR91" s="12">
        <v>0.14142799189702515</v>
      </c>
      <c r="AS91" s="12">
        <v>0.4117366244211329</v>
      </c>
      <c r="AT91" s="12">
        <v>-0.65558886014115414</v>
      </c>
      <c r="AU91" s="12">
        <v>2.5309260186233473</v>
      </c>
      <c r="AV91" s="12">
        <v>-0.44210830776123533</v>
      </c>
      <c r="AW91" s="12">
        <v>0.99247632931398488</v>
      </c>
      <c r="AX91" s="12">
        <f>'INDEX Z1'!AX90/'INDEX Z1'!AW90*100-100</f>
        <v>-1.5487419394566047</v>
      </c>
      <c r="AY91" s="12">
        <v>0.62412729764547148</v>
      </c>
      <c r="AZ91" s="12">
        <v>9.0227396104158863E-2</v>
      </c>
      <c r="BA91" s="12">
        <v>-0.26110282879956426</v>
      </c>
      <c r="BB91" s="12">
        <v>2.0230259618904567</v>
      </c>
      <c r="BC91" s="12">
        <v>-7.8964676764940123E-2</v>
      </c>
      <c r="BD91" s="12">
        <v>-0.31424420788871998</v>
      </c>
      <c r="BE91" s="12">
        <v>1.3174398367785471</v>
      </c>
      <c r="BF91" s="137"/>
    </row>
    <row r="92" spans="1:58" x14ac:dyDescent="0.25">
      <c r="A92" s="16" t="str">
        <f>A29</f>
        <v xml:space="preserve"> 03.</v>
      </c>
      <c r="B92" s="63" t="str">
        <f>B29</f>
        <v>CLOTHING AND FOOTWEAR</v>
      </c>
      <c r="C92" s="85">
        <v>3.8828120361120049</v>
      </c>
      <c r="D92" s="12">
        <v>0.493703989408667</v>
      </c>
      <c r="E92" s="12">
        <v>5.6154280117137745E-2</v>
      </c>
      <c r="F92" s="12">
        <v>-0.23224819058623725</v>
      </c>
      <c r="G92" s="12">
        <v>-1.0763756776879574</v>
      </c>
      <c r="H92" s="12">
        <v>-0.66035231270821226</v>
      </c>
      <c r="I92" s="12">
        <v>0.50179796450464664</v>
      </c>
      <c r="J92" s="12">
        <v>0.93211566153654779</v>
      </c>
      <c r="K92" s="12">
        <v>-0.28438885773381939</v>
      </c>
      <c r="L92" s="12">
        <v>3.2711416945385707E-2</v>
      </c>
      <c r="M92" s="12">
        <v>0.97465776600160758</v>
      </c>
      <c r="N92" s="12">
        <v>-1.0820960014565006</v>
      </c>
      <c r="O92" s="12">
        <v>9.0918237869863638E-2</v>
      </c>
      <c r="P92" s="12">
        <v>1.8593999367522152E-2</v>
      </c>
      <c r="Q92" s="12">
        <v>-7.5755915439656984E-2</v>
      </c>
      <c r="R92" s="12">
        <v>0.37737136350866063</v>
      </c>
      <c r="S92" s="12">
        <v>0.78053098945745081</v>
      </c>
      <c r="T92" s="12">
        <v>-0.10943050372397289</v>
      </c>
      <c r="U92" s="12">
        <v>0.68239397237344068</v>
      </c>
      <c r="V92" s="12">
        <v>0.38684333433034457</v>
      </c>
      <c r="W92" s="12">
        <v>0.30973943954776928</v>
      </c>
      <c r="X92" s="12">
        <v>-0.92103050358395278</v>
      </c>
      <c r="Y92" s="12">
        <v>-0.86798989865705112</v>
      </c>
      <c r="Z92" s="12">
        <v>-2.1383679494476393</v>
      </c>
      <c r="AA92" s="12">
        <v>-0.44493602286350153</v>
      </c>
      <c r="AB92" s="12">
        <v>-1.2606758439712484</v>
      </c>
      <c r="AC92" s="12">
        <v>1.4555474235670607</v>
      </c>
      <c r="AD92" s="12">
        <v>-9.1049886548733028E-3</v>
      </c>
      <c r="AE92" s="12">
        <v>-5.8073411323901531</v>
      </c>
      <c r="AF92" s="12">
        <v>-1.3814068943351576</v>
      </c>
      <c r="AG92" s="12">
        <v>1.5240300559153486</v>
      </c>
      <c r="AH92" s="12">
        <v>-0.91834824846723784</v>
      </c>
      <c r="AI92" s="12">
        <v>0.11565348520989893</v>
      </c>
      <c r="AJ92" s="12">
        <v>-0.86200832492123736</v>
      </c>
      <c r="AK92" s="12">
        <v>0.12480572736480156</v>
      </c>
      <c r="AL92" s="12">
        <v>-0.41733422195730441</v>
      </c>
      <c r="AM92" s="12">
        <v>1.2836400199743192</v>
      </c>
      <c r="AN92" s="12">
        <v>-0.35043567262560416</v>
      </c>
      <c r="AO92" s="12">
        <v>-0.84230590757679025</v>
      </c>
      <c r="AP92" s="12">
        <v>-3.2272443668779349E-2</v>
      </c>
      <c r="AQ92" s="12">
        <v>-0.99551447553603012</v>
      </c>
      <c r="AR92" s="12">
        <v>-1.2466419847910082</v>
      </c>
      <c r="AS92" s="12">
        <v>1.3394117905509262</v>
      </c>
      <c r="AT92" s="12">
        <v>0.50054883400707517</v>
      </c>
      <c r="AU92" s="12">
        <v>0.16277000325261781</v>
      </c>
      <c r="AV92" s="12">
        <v>3.8746656956356595E-2</v>
      </c>
      <c r="AW92" s="12">
        <v>-0.26887077438920715</v>
      </c>
      <c r="AX92" s="12">
        <f>'INDEX Z1'!AX91/'INDEX Z1'!AW91*100-100</f>
        <v>0.14670151858697977</v>
      </c>
      <c r="AY92" s="12">
        <v>0.16823366624501013</v>
      </c>
      <c r="AZ92" s="12">
        <v>0.23605269390514216</v>
      </c>
      <c r="BA92" s="12">
        <v>0.57482616792212671</v>
      </c>
      <c r="BB92" s="12">
        <v>0.20820890217039256</v>
      </c>
      <c r="BC92" s="12">
        <v>1.1484632983570435</v>
      </c>
      <c r="BD92" s="12">
        <v>0.22150850941515898</v>
      </c>
      <c r="BE92" s="12">
        <v>0.1222753587390315</v>
      </c>
      <c r="BF92" s="137"/>
    </row>
    <row r="93" spans="1:58" ht="20.5" x14ac:dyDescent="0.25">
      <c r="A93" s="16" t="str">
        <f>A45</f>
        <v xml:space="preserve"> 04.</v>
      </c>
      <c r="B93" s="111" t="str">
        <f>B45</f>
        <v>HOUSING, WATER, ELECTRICITY, GAS AND OTHER FUELS</v>
      </c>
      <c r="C93" s="127">
        <v>25.785255662066966</v>
      </c>
      <c r="D93" s="12">
        <v>-4.263315649932764E-3</v>
      </c>
      <c r="E93" s="72">
        <v>0.57261830898636124</v>
      </c>
      <c r="F93" s="12">
        <v>-0.2226733553060023</v>
      </c>
      <c r="G93" s="72">
        <v>1.212609521835728</v>
      </c>
      <c r="H93" s="12">
        <v>0.14151171349419123</v>
      </c>
      <c r="I93" s="72">
        <v>8.1915012790045871E-2</v>
      </c>
      <c r="J93" s="24">
        <v>9.4361362615646982E-3</v>
      </c>
      <c r="K93" s="72">
        <v>5.152930150065238E-3</v>
      </c>
      <c r="L93" s="12">
        <v>1.8501174692908684E-2</v>
      </c>
      <c r="M93" s="72">
        <v>1.1098595810204337</v>
      </c>
      <c r="N93" s="12">
        <v>-3.0137338563028249</v>
      </c>
      <c r="O93" s="12">
        <v>0.58826706313253041</v>
      </c>
      <c r="P93" s="12">
        <v>1.2038079937970458E-2</v>
      </c>
      <c r="Q93" s="12">
        <v>6.6811611112438385E-3</v>
      </c>
      <c r="R93" s="12">
        <v>-2.9634841026471292E-3</v>
      </c>
      <c r="S93" s="12">
        <v>2.3700692053741479</v>
      </c>
      <c r="T93" s="12">
        <v>-0.64199362837656926</v>
      </c>
      <c r="U93" s="12">
        <v>0.61853710542529861</v>
      </c>
      <c r="V93" s="12">
        <v>-0.11560259742865453</v>
      </c>
      <c r="W93" s="12">
        <v>2.6054969117581095E-2</v>
      </c>
      <c r="X93" s="12">
        <v>3.8203058673680346E-2</v>
      </c>
      <c r="Y93" s="12">
        <v>-1.154440373988197</v>
      </c>
      <c r="Z93" s="12">
        <v>-1.5453594194697717</v>
      </c>
      <c r="AA93" s="12">
        <v>0.92259152054070626</v>
      </c>
      <c r="AB93" s="12">
        <v>-0.54520556887167615</v>
      </c>
      <c r="AC93" s="12">
        <v>-0.42754206401420802</v>
      </c>
      <c r="AD93" s="12">
        <v>3.3914868829554301E-2</v>
      </c>
      <c r="AE93" s="12">
        <v>2.3473629617476455E-2</v>
      </c>
      <c r="AF93" s="12">
        <v>-0.82110691661457791</v>
      </c>
      <c r="AG93" s="12">
        <v>0.85015842800535424</v>
      </c>
      <c r="AH93" s="12">
        <v>-5.8202117639072348E-3</v>
      </c>
      <c r="AI93" s="12">
        <v>-5.9912927931837778E-3</v>
      </c>
      <c r="AJ93" s="12">
        <v>4.2283702811785062E-3</v>
      </c>
      <c r="AK93" s="12">
        <v>0.83592236742045145</v>
      </c>
      <c r="AL93" s="12">
        <v>-9.9344012696178652E-5</v>
      </c>
      <c r="AM93" s="12">
        <v>8.0398635463163615E-3</v>
      </c>
      <c r="AN93" s="12">
        <v>6.0612230151413371E-3</v>
      </c>
      <c r="AO93" s="12">
        <v>-1.7800582358118433E-3</v>
      </c>
      <c r="AP93" s="12">
        <v>1.8894383572676254E-2</v>
      </c>
      <c r="AQ93" s="12">
        <v>2.8916412943802428E-2</v>
      </c>
      <c r="AR93" s="12">
        <v>0.14566937789659562</v>
      </c>
      <c r="AS93" s="12">
        <v>-4.1420789449797546E-3</v>
      </c>
      <c r="AT93" s="12">
        <v>1.3990011754172471E-3</v>
      </c>
      <c r="AU93" s="12">
        <v>-7.3816366671763944E-3</v>
      </c>
      <c r="AV93" s="12">
        <v>2.3242564859260462E-2</v>
      </c>
      <c r="AW93" s="12">
        <v>0.79964855383549693</v>
      </c>
      <c r="AX93" s="12">
        <f>'INDEX Z1'!AX92/'INDEX Z1'!AW92*100-100</f>
        <v>4.4914711090029869E-2</v>
      </c>
      <c r="AY93" s="12">
        <v>9.1888651242655328E-3</v>
      </c>
      <c r="AZ93" s="12">
        <v>0.90869214695536993</v>
      </c>
      <c r="BA93" s="12">
        <v>-0.87825262771623613</v>
      </c>
      <c r="BB93" s="12">
        <v>3.5082813770270782E-2</v>
      </c>
      <c r="BC93" s="12">
        <v>0.51563588319918097</v>
      </c>
      <c r="BD93" s="12">
        <v>0.12055283327411814</v>
      </c>
      <c r="BE93" s="12">
        <v>6.7925188088366895E-3</v>
      </c>
      <c r="BF93" s="137"/>
    </row>
    <row r="94" spans="1:58" ht="20.5" x14ac:dyDescent="0.25">
      <c r="A94" s="39" t="str">
        <f>A50</f>
        <v xml:space="preserve"> 05.</v>
      </c>
      <c r="B94" s="110" t="str">
        <f>B50</f>
        <v>FURNISHINGS, HOUSEHOLD EQUIPMENT AND ROUTINE MAINTENANCE OF  THE HOUSE</v>
      </c>
      <c r="C94" s="106">
        <v>5.7793319580051028</v>
      </c>
      <c r="D94" s="126">
        <v>0.57297490096004378</v>
      </c>
      <c r="E94" s="126">
        <v>0.34744611210850707</v>
      </c>
      <c r="F94" s="126">
        <v>0.19956856169178749</v>
      </c>
      <c r="G94" s="126">
        <v>-0.54910063866860925</v>
      </c>
      <c r="H94" s="126">
        <v>5.7460998545599828E-2</v>
      </c>
      <c r="I94" s="126">
        <v>0.44995101633558132</v>
      </c>
      <c r="J94" s="126">
        <v>-3.7414623461629049E-4</v>
      </c>
      <c r="K94" s="126">
        <v>0.76865630270261942</v>
      </c>
      <c r="L94" s="126">
        <v>-1.9201458405093907</v>
      </c>
      <c r="M94" s="126">
        <v>0.56483649325795859</v>
      </c>
      <c r="N94" s="126">
        <v>4.6739040864984815E-2</v>
      </c>
      <c r="O94" s="126">
        <v>0.44829403106991794</v>
      </c>
      <c r="P94" s="126">
        <v>-0.41512341201495051</v>
      </c>
      <c r="Q94" s="126">
        <v>0.23075526883684638</v>
      </c>
      <c r="R94" s="126">
        <v>1.0641320824248623</v>
      </c>
      <c r="S94" s="126">
        <v>-0.13024712243642211</v>
      </c>
      <c r="T94" s="126">
        <v>1.4693898088640633</v>
      </c>
      <c r="U94" s="126">
        <v>0.46487235017700357</v>
      </c>
      <c r="V94" s="126">
        <v>-0.1459874756532864</v>
      </c>
      <c r="W94" s="126">
        <v>0.50507539026961012</v>
      </c>
      <c r="X94" s="126">
        <v>-0.98839736962693658</v>
      </c>
      <c r="Y94" s="126">
        <v>0.90500241592168518</v>
      </c>
      <c r="Z94" s="126">
        <v>1.6412412439700264</v>
      </c>
      <c r="AA94" s="126">
        <v>-1.7708526419271919</v>
      </c>
      <c r="AB94" s="126">
        <v>-0.56263717419207104</v>
      </c>
      <c r="AC94" s="126">
        <v>2.7352475156493306</v>
      </c>
      <c r="AD94" s="126">
        <v>-0.98567287812226789</v>
      </c>
      <c r="AE94" s="126">
        <v>-0.73226206040907238</v>
      </c>
      <c r="AF94" s="126">
        <v>3.217018938161309</v>
      </c>
      <c r="AG94" s="126">
        <v>0.77812567128690002</v>
      </c>
      <c r="AH94" s="126">
        <v>-0.30509242388820912</v>
      </c>
      <c r="AI94" s="126">
        <v>-0.11746965040222435</v>
      </c>
      <c r="AJ94" s="126">
        <v>0.18685123548487503</v>
      </c>
      <c r="AK94" s="126">
        <v>1.3417821649489525</v>
      </c>
      <c r="AL94" s="126">
        <v>0.51002935160629193</v>
      </c>
      <c r="AM94" s="126">
        <v>-3.3982404566945679E-2</v>
      </c>
      <c r="AN94" s="126">
        <v>1.0630776261850716</v>
      </c>
      <c r="AO94" s="126">
        <v>1.4841895105972336</v>
      </c>
      <c r="AP94" s="126">
        <v>0.75053819095816099</v>
      </c>
      <c r="AQ94" s="126">
        <v>-0.89443128533124305</v>
      </c>
      <c r="AR94" s="126">
        <v>0.16982662336180177</v>
      </c>
      <c r="AS94" s="126">
        <v>0.19766760309769538</v>
      </c>
      <c r="AT94" s="126">
        <v>0.56439101762122412</v>
      </c>
      <c r="AU94" s="126">
        <v>0.36214085178292521</v>
      </c>
      <c r="AV94" s="126">
        <v>-0.18932696880827882</v>
      </c>
      <c r="AW94" s="126">
        <v>2.3235046930567993</v>
      </c>
      <c r="AX94" s="126">
        <f>'INDEX Z1'!AX93/'INDEX Z1'!AW93*100-100</f>
        <v>-0.23538200235026352</v>
      </c>
      <c r="AY94" s="126">
        <v>-0.66371312955237904</v>
      </c>
      <c r="AZ94" s="126">
        <v>0.2331604885192462</v>
      </c>
      <c r="BA94" s="126">
        <v>0.52647633329405696</v>
      </c>
      <c r="BB94" s="126">
        <v>-0.17617870290652649</v>
      </c>
      <c r="BC94" s="126">
        <v>0.43207183318953923</v>
      </c>
      <c r="BD94" s="126">
        <v>0.96612354312115656</v>
      </c>
      <c r="BE94" s="126">
        <v>0.54442524694768224</v>
      </c>
      <c r="BF94" s="137"/>
    </row>
    <row r="95" spans="1:58" x14ac:dyDescent="0.25">
      <c r="A95" s="74" t="str">
        <f>A60</f>
        <v xml:space="preserve"> 06.</v>
      </c>
      <c r="B95" s="9" t="str">
        <f>B60</f>
        <v>HEALTH</v>
      </c>
      <c r="C95" s="100">
        <v>1.6087918725928398</v>
      </c>
      <c r="D95" s="12">
        <v>0.10636800145218395</v>
      </c>
      <c r="E95" s="12">
        <v>-7.7579129811045089E-2</v>
      </c>
      <c r="F95" s="12">
        <v>-3.1039695487233843E-4</v>
      </c>
      <c r="G95" s="12">
        <v>0.28280845786066156</v>
      </c>
      <c r="H95" s="12">
        <v>0.1279099609655443</v>
      </c>
      <c r="I95" s="12">
        <v>-0.29271813838086524</v>
      </c>
      <c r="J95" s="12">
        <v>0.2852412032616547</v>
      </c>
      <c r="K95" s="12">
        <v>0.12825454352578536</v>
      </c>
      <c r="L95" s="12">
        <v>0.12743277634521544</v>
      </c>
      <c r="M95" s="12">
        <v>2.2710406364563118</v>
      </c>
      <c r="N95" s="12">
        <v>0.35770691219814132</v>
      </c>
      <c r="O95" s="12">
        <v>0.19517834369398024</v>
      </c>
      <c r="P95" s="12">
        <v>0.3136615454405467</v>
      </c>
      <c r="Q95" s="12">
        <v>-6.377255090965761E-2</v>
      </c>
      <c r="R95" s="12">
        <v>0.10533029391250892</v>
      </c>
      <c r="S95" s="12">
        <v>-0.26196600805076242</v>
      </c>
      <c r="T95" s="12">
        <v>0.2813820582365345</v>
      </c>
      <c r="U95" s="12">
        <v>0.17030935989736928</v>
      </c>
      <c r="V95" s="12">
        <v>0.14832896117311645</v>
      </c>
      <c r="W95" s="12">
        <v>0.16803571863812294</v>
      </c>
      <c r="X95" s="12">
        <v>0.15762530106897543</v>
      </c>
      <c r="Y95" s="12">
        <v>1.0291144345434544</v>
      </c>
      <c r="Z95" s="12">
        <v>0.52347949844198105</v>
      </c>
      <c r="AA95" s="12">
        <v>6.4605090912721153E-2</v>
      </c>
      <c r="AB95" s="12">
        <v>0.29863453363525583</v>
      </c>
      <c r="AC95" s="12">
        <v>-0.35039122108411203</v>
      </c>
      <c r="AD95" s="12">
        <v>0.88527825609121535</v>
      </c>
      <c r="AE95" s="12">
        <v>-0.40205644920169314</v>
      </c>
      <c r="AF95" s="12">
        <v>-3.8766779149901343E-2</v>
      </c>
      <c r="AG95" s="12">
        <v>5.9835117422224471E-2</v>
      </c>
      <c r="AH95" s="12">
        <v>0.11995060580254346</v>
      </c>
      <c r="AI95" s="12">
        <v>-1.2918373614478895E-2</v>
      </c>
      <c r="AJ95" s="12">
        <v>8.779652690591444E-2</v>
      </c>
      <c r="AK95" s="12">
        <v>1.5495687547405481</v>
      </c>
      <c r="AL95" s="12">
        <v>1.1457111576552279</v>
      </c>
      <c r="AM95" s="12">
        <v>8.3705959803337393E-3</v>
      </c>
      <c r="AN95" s="12">
        <v>-1.6685051062259593E-2</v>
      </c>
      <c r="AO95" s="12">
        <v>0.2120478794240821</v>
      </c>
      <c r="AP95" s="12">
        <v>0.15082317981236493</v>
      </c>
      <c r="AQ95" s="12">
        <v>8.9633504863417812E-2</v>
      </c>
      <c r="AR95" s="12">
        <v>-0.10015364493516365</v>
      </c>
      <c r="AS95" s="12">
        <v>0.11679805150019984</v>
      </c>
      <c r="AT95" s="12">
        <v>0.24687293338652161</v>
      </c>
      <c r="AU95" s="12">
        <v>0.21134169146380088</v>
      </c>
      <c r="AV95" s="12">
        <v>-5.2963062737187983E-2</v>
      </c>
      <c r="AW95" s="12">
        <v>-0.44279492349084126</v>
      </c>
      <c r="AX95" s="12">
        <f>'INDEX Z1'!AX94/'INDEX Z1'!AW94*100-100</f>
        <v>-0.10674091334912816</v>
      </c>
      <c r="AY95" s="12">
        <v>0.14856601859303264</v>
      </c>
      <c r="AZ95" s="12">
        <v>0.33234022895631821</v>
      </c>
      <c r="BA95" s="12">
        <v>-9.56665506667842E-2</v>
      </c>
      <c r="BB95" s="12">
        <v>0.17318412043771936</v>
      </c>
      <c r="BC95" s="12">
        <v>-0.73914527608860681</v>
      </c>
      <c r="BD95" s="12">
        <v>0.21932541874490141</v>
      </c>
      <c r="BE95" s="12">
        <v>4.7669340420640083E-2</v>
      </c>
      <c r="BF95" s="137"/>
    </row>
    <row r="96" spans="1:58" x14ac:dyDescent="0.25">
      <c r="A96" s="74" t="str">
        <f>A64</f>
        <v xml:space="preserve"> 07.</v>
      </c>
      <c r="B96" s="9" t="str">
        <f>B64</f>
        <v>TRANSPORT</v>
      </c>
      <c r="C96" s="101">
        <v>14.687070688292279</v>
      </c>
      <c r="D96" s="12">
        <v>1.4347276917656027</v>
      </c>
      <c r="E96" s="12">
        <v>6.3743356163992182E-2</v>
      </c>
      <c r="F96" s="12">
        <v>1.4893997686189708</v>
      </c>
      <c r="G96" s="12">
        <v>0.61462948039994192</v>
      </c>
      <c r="H96" s="12">
        <v>1.1944469089367749</v>
      </c>
      <c r="I96" s="12">
        <v>3.2133135776976962</v>
      </c>
      <c r="J96" s="12">
        <v>1.018227146545625</v>
      </c>
      <c r="K96" s="12">
        <v>2.414207333036833</v>
      </c>
      <c r="L96" s="12">
        <v>-2.0098980169014791</v>
      </c>
      <c r="M96" s="12">
        <v>-2.0662197301818175</v>
      </c>
      <c r="N96" s="12">
        <v>1.0132125939288361</v>
      </c>
      <c r="O96" s="12">
        <v>-0.23430602535102762</v>
      </c>
      <c r="P96" s="12">
        <v>0.49434918689870155</v>
      </c>
      <c r="Q96" s="12">
        <v>0.33374667644368028</v>
      </c>
      <c r="R96" s="12">
        <v>1.2214279897223568</v>
      </c>
      <c r="S96" s="12">
        <v>0.24842945139058603</v>
      </c>
      <c r="T96" s="12">
        <v>0.10964125288845938</v>
      </c>
      <c r="U96" s="12">
        <v>0.34549681888664807</v>
      </c>
      <c r="V96" s="12">
        <v>-0.50657600662733504</v>
      </c>
      <c r="W96" s="12">
        <v>0.93429751316949705</v>
      </c>
      <c r="X96" s="12">
        <v>-2.5552489462277173E-2</v>
      </c>
      <c r="Y96" s="12">
        <v>0.31937318106571855</v>
      </c>
      <c r="Z96" s="12">
        <v>0.42985498221164153</v>
      </c>
      <c r="AA96" s="12">
        <v>-0.28618366685114438</v>
      </c>
      <c r="AB96" s="12">
        <v>-3.3546361139607628</v>
      </c>
      <c r="AC96" s="12">
        <v>1.0667978235797682</v>
      </c>
      <c r="AD96" s="12">
        <v>0.43909125492869183</v>
      </c>
      <c r="AE96" s="12">
        <v>-0.42884339604352117</v>
      </c>
      <c r="AF96" s="12">
        <v>2.8229161321413843</v>
      </c>
      <c r="AG96" s="12">
        <v>-0.12262347780969129</v>
      </c>
      <c r="AH96" s="12">
        <v>-1.3621602415558653</v>
      </c>
      <c r="AI96" s="12">
        <v>1.2423318268252936</v>
      </c>
      <c r="AJ96" s="12">
        <v>-0.48465599387222946</v>
      </c>
      <c r="AK96" s="12">
        <v>0.88942215476652109</v>
      </c>
      <c r="AL96" s="12">
        <v>1.3019295846294057</v>
      </c>
      <c r="AM96" s="12">
        <v>1.9735307159980842</v>
      </c>
      <c r="AN96" s="12">
        <v>1.5311050276082927</v>
      </c>
      <c r="AO96" s="12">
        <v>1.2499091088963743</v>
      </c>
      <c r="AP96" s="12">
        <v>1.7479066134984178</v>
      </c>
      <c r="AQ96" s="12">
        <v>1.3178816674972671</v>
      </c>
      <c r="AR96" s="12">
        <v>-2.2195510316509348</v>
      </c>
      <c r="AS96" s="12">
        <v>1.933467315435311</v>
      </c>
      <c r="AT96" s="12">
        <v>0.69314367407580235</v>
      </c>
      <c r="AU96" s="12">
        <v>1.2434107882476724</v>
      </c>
      <c r="AV96" s="12">
        <v>1.5614560915226727</v>
      </c>
      <c r="AW96" s="12">
        <v>-0.30231323188543158</v>
      </c>
      <c r="AX96" s="12">
        <f>'INDEX Z1'!AX95/'INDEX Z1'!AW95*100-100</f>
        <v>0.99214357476193982</v>
      </c>
      <c r="AY96" s="12">
        <v>2.4221270262100081</v>
      </c>
      <c r="AZ96" s="12">
        <v>5.6190122954913102</v>
      </c>
      <c r="BA96" s="12">
        <v>-0.96041382364994154</v>
      </c>
      <c r="BB96" s="12">
        <v>3.9334453176445905</v>
      </c>
      <c r="BC96" s="12">
        <v>2.7004577192398642</v>
      </c>
      <c r="BD96" s="12">
        <v>0.17045219754140817</v>
      </c>
      <c r="BE96" s="12">
        <v>-1.4468335989691496</v>
      </c>
      <c r="BF96" s="137"/>
    </row>
    <row r="97" spans="1:58" x14ac:dyDescent="0.25">
      <c r="A97" s="74" t="str">
        <f>A68</f>
        <v xml:space="preserve"> 08.</v>
      </c>
      <c r="B97" s="9" t="str">
        <f>B68</f>
        <v>COMMUNICATIONS</v>
      </c>
      <c r="C97" s="100">
        <v>3.4860576117450299</v>
      </c>
      <c r="D97" s="12">
        <v>-0.47663834100430957</v>
      </c>
      <c r="E97" s="12">
        <v>0.11962540086176698</v>
      </c>
      <c r="F97" s="12">
        <v>0.21771149200051632</v>
      </c>
      <c r="G97" s="12">
        <v>2.5890593253685701E-2</v>
      </c>
      <c r="H97" s="12">
        <v>-0.5039800816592499</v>
      </c>
      <c r="I97" s="12">
        <v>-3.7578986806952042E-2</v>
      </c>
      <c r="J97" s="12">
        <v>1.9652355374476072</v>
      </c>
      <c r="K97" s="12">
        <v>2.8846622361511365E-2</v>
      </c>
      <c r="L97" s="12">
        <v>3.2614995542434855E-2</v>
      </c>
      <c r="M97" s="12">
        <v>-2.5102336258520097E-3</v>
      </c>
      <c r="N97" s="12">
        <v>-0.16743929688509684</v>
      </c>
      <c r="O97" s="12">
        <v>0.13832889375999802</v>
      </c>
      <c r="P97" s="12">
        <v>0.11024224621600798</v>
      </c>
      <c r="Q97" s="12">
        <v>-6.9410591925411769E-2</v>
      </c>
      <c r="R97" s="12">
        <v>0.24083197523727673</v>
      </c>
      <c r="S97" s="12">
        <v>2.6493445107744762E-2</v>
      </c>
      <c r="T97" s="12">
        <v>-0.40952412700810958</v>
      </c>
      <c r="U97" s="12">
        <v>0.23749686861160857</v>
      </c>
      <c r="V97" s="12">
        <v>0.10199622156816801</v>
      </c>
      <c r="W97" s="12">
        <v>-0.91201582300470818</v>
      </c>
      <c r="X97" s="12">
        <v>-0.5693360642665457</v>
      </c>
      <c r="Y97" s="12">
        <v>0.72902281861040308</v>
      </c>
      <c r="Z97" s="12">
        <v>-0.3585567708847992</v>
      </c>
      <c r="AA97" s="12">
        <v>-0.70367718252370537</v>
      </c>
      <c r="AB97" s="12">
        <v>0</v>
      </c>
      <c r="AC97" s="12">
        <v>3.599420677215126</v>
      </c>
      <c r="AD97" s="12">
        <v>1.0603952713339027</v>
      </c>
      <c r="AE97" s="12">
        <v>-0.279526100839389</v>
      </c>
      <c r="AF97" s="12">
        <v>0.10005852259384884</v>
      </c>
      <c r="AG97" s="12">
        <v>4.2346632972622977E-2</v>
      </c>
      <c r="AH97" s="12">
        <v>3.1559146306886943</v>
      </c>
      <c r="AI97" s="12">
        <v>-0.22333871467338229</v>
      </c>
      <c r="AJ97" s="12">
        <v>0.67735847992949072</v>
      </c>
      <c r="AK97" s="12">
        <v>-0.11644700402408148</v>
      </c>
      <c r="AL97" s="12">
        <v>-0.25616699256538311</v>
      </c>
      <c r="AM97" s="12">
        <v>-0.56625286362547156</v>
      </c>
      <c r="AN97" s="12">
        <v>0.29965322386686921</v>
      </c>
      <c r="AO97" s="12">
        <v>-0.49167760396918725</v>
      </c>
      <c r="AP97" s="12">
        <v>-0.1528441070503872</v>
      </c>
      <c r="AQ97" s="12">
        <v>-0.25132880850544659</v>
      </c>
      <c r="AR97" s="12">
        <v>-4.2106176735279277E-4</v>
      </c>
      <c r="AS97" s="12">
        <v>-0.90129141960159087</v>
      </c>
      <c r="AT97" s="12">
        <v>0.27680873717672583</v>
      </c>
      <c r="AU97" s="12">
        <v>-8.0442894660720299E-2</v>
      </c>
      <c r="AV97" s="12">
        <v>-2.9965061706860308E-2</v>
      </c>
      <c r="AW97" s="12">
        <v>0.1123199242444084</v>
      </c>
      <c r="AX97" s="12">
        <f>'INDEX Z1'!AX96/'INDEX Z1'!AW96*100-100</f>
        <v>-0.24606170384566894</v>
      </c>
      <c r="AY97" s="12">
        <v>-0.35112717374762292</v>
      </c>
      <c r="AZ97" s="12">
        <v>-3.1042464701280803E-2</v>
      </c>
      <c r="BA97" s="12">
        <v>3.1510601280571038E-2</v>
      </c>
      <c r="BB97" s="12">
        <v>-7.9790418189196188E-2</v>
      </c>
      <c r="BC97" s="12">
        <v>5.6004837267352059E-2</v>
      </c>
      <c r="BD97" s="12">
        <v>-2.689384903490577E-3</v>
      </c>
      <c r="BE97" s="12">
        <v>-0.12376246970113414</v>
      </c>
      <c r="BF97" s="137"/>
    </row>
    <row r="98" spans="1:58" x14ac:dyDescent="0.25">
      <c r="A98" s="74" t="str">
        <f>A69</f>
        <v xml:space="preserve"> 09.</v>
      </c>
      <c r="B98" s="9" t="str">
        <f>B69</f>
        <v>RECREATION AND CULTURE</v>
      </c>
      <c r="C98" s="102">
        <v>2.241985427956009</v>
      </c>
      <c r="D98" s="12">
        <v>0.63649901470881343</v>
      </c>
      <c r="E98" s="12">
        <v>-0.25927174944871956</v>
      </c>
      <c r="F98" s="12">
        <v>0.52218406982889043</v>
      </c>
      <c r="G98" s="12">
        <v>0.77228281988885872</v>
      </c>
      <c r="H98" s="12">
        <v>0.14509198587682182</v>
      </c>
      <c r="I98" s="12">
        <v>0.58935740870229569</v>
      </c>
      <c r="J98" s="12">
        <v>-0.23987333033456126</v>
      </c>
      <c r="K98" s="12">
        <v>0.35453918458887568</v>
      </c>
      <c r="L98" s="12">
        <v>-0.52881968965999837</v>
      </c>
      <c r="M98" s="12">
        <v>0.46292281784028333</v>
      </c>
      <c r="N98" s="12">
        <v>2.091188425991608</v>
      </c>
      <c r="O98" s="12">
        <v>0.38797642063013171</v>
      </c>
      <c r="P98" s="12">
        <v>1.1327164369647091</v>
      </c>
      <c r="Q98" s="12">
        <v>2.6898309337863857E-2</v>
      </c>
      <c r="R98" s="12">
        <v>0.4049806860653371</v>
      </c>
      <c r="S98" s="12">
        <v>-3.2269716805943816E-2</v>
      </c>
      <c r="T98" s="12">
        <v>0.21892507612315537</v>
      </c>
      <c r="U98" s="12">
        <v>0.60011235174577404</v>
      </c>
      <c r="V98" s="12">
        <v>1.6093300133475319</v>
      </c>
      <c r="W98" s="12">
        <v>-0.77632208368973465</v>
      </c>
      <c r="X98" s="12">
        <v>1.3384815926461791</v>
      </c>
      <c r="Y98" s="12">
        <v>9.3678812211561713E-2</v>
      </c>
      <c r="Z98" s="12">
        <v>0.94263209479241716</v>
      </c>
      <c r="AA98" s="12">
        <v>1.4993216870405632</v>
      </c>
      <c r="AB98" s="12">
        <v>0.39720884858225336</v>
      </c>
      <c r="AC98" s="12">
        <v>3.1791629667219823</v>
      </c>
      <c r="AD98" s="12">
        <v>-0.21753032957021468</v>
      </c>
      <c r="AE98" s="12">
        <v>-4.4081754442260035E-3</v>
      </c>
      <c r="AF98" s="12">
        <v>0.27500504432678152</v>
      </c>
      <c r="AG98" s="12">
        <v>-0.39579473547292077</v>
      </c>
      <c r="AH98" s="12">
        <v>-5.4887303726769421E-2</v>
      </c>
      <c r="AI98" s="12">
        <v>0.43732046199282948</v>
      </c>
      <c r="AJ98" s="12">
        <v>1.2853381559135846</v>
      </c>
      <c r="AK98" s="12">
        <v>-0.44751254087657344</v>
      </c>
      <c r="AL98" s="12">
        <v>0.20419241444358249</v>
      </c>
      <c r="AM98" s="12">
        <v>6.7220747132279435E-2</v>
      </c>
      <c r="AN98" s="12">
        <v>-0.45363910813350783</v>
      </c>
      <c r="AO98" s="12">
        <v>0.82017701768108964</v>
      </c>
      <c r="AP98" s="12">
        <v>0.14783599946153192</v>
      </c>
      <c r="AQ98" s="12">
        <v>-0.33751307858937984</v>
      </c>
      <c r="AR98" s="12">
        <v>-4.2441925753278209E-2</v>
      </c>
      <c r="AS98" s="12">
        <v>0.73868169729263133</v>
      </c>
      <c r="AT98" s="12">
        <v>-0.20714748868562172</v>
      </c>
      <c r="AU98" s="12">
        <v>0.32674273235198825</v>
      </c>
      <c r="AV98" s="12">
        <v>-0.40329677000063846</v>
      </c>
      <c r="AW98" s="12">
        <v>-0.30138036278155589</v>
      </c>
      <c r="AX98" s="12">
        <f>'INDEX Z1'!AX97/'INDEX Z1'!AW97*100-100</f>
        <v>-8.356945701395091E-2</v>
      </c>
      <c r="AY98" s="12">
        <v>5.5439610368024361E-2</v>
      </c>
      <c r="AZ98" s="12">
        <v>1.3160296987462683</v>
      </c>
      <c r="BA98" s="12">
        <v>0.5532904330906252</v>
      </c>
      <c r="BB98" s="12">
        <v>-6.9171562733350012E-2</v>
      </c>
      <c r="BC98" s="12">
        <v>-0.18997548161289046</v>
      </c>
      <c r="BD98" s="12">
        <v>0.17138721189569139</v>
      </c>
      <c r="BE98" s="12">
        <v>-0.34935014272497256</v>
      </c>
      <c r="BF98" s="137"/>
    </row>
    <row r="99" spans="1:58" x14ac:dyDescent="0.25">
      <c r="A99" s="16" t="str">
        <f>A76</f>
        <v xml:space="preserve"> 10.</v>
      </c>
      <c r="B99" s="63" t="str">
        <f>B76</f>
        <v>EDUCATION</v>
      </c>
      <c r="C99" s="85">
        <v>3.170239306486065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8.888581667985207</v>
      </c>
      <c r="N99" s="19">
        <v>3.3800121102764979</v>
      </c>
      <c r="O99" s="19">
        <v>0</v>
      </c>
      <c r="P99" s="19">
        <v>-3.2695025288553836</v>
      </c>
      <c r="Q99" s="19">
        <v>-3.8177102555425613E-2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8.5493593859191197</v>
      </c>
      <c r="Z99" s="19">
        <v>0.25248621953579686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-1.8864557790160603</v>
      </c>
      <c r="AL99" s="19">
        <v>0.61369658593734755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1.7644997149250718</v>
      </c>
      <c r="AX99" s="19">
        <f>'INDEX Z1'!AX98/'INDEX Z1'!AW98*100-100</f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37"/>
    </row>
    <row r="100" spans="1:58" x14ac:dyDescent="0.25">
      <c r="A100" s="16" t="str">
        <f>A80</f>
        <v xml:space="preserve"> 11.</v>
      </c>
      <c r="B100" s="63" t="str">
        <f>B80</f>
        <v xml:space="preserve">HOTELS, CAFES AND RESTAURANTS </v>
      </c>
      <c r="C100" s="85">
        <v>0.94039187337332986</v>
      </c>
      <c r="D100" s="84">
        <v>0.74759726514890268</v>
      </c>
      <c r="E100" s="84">
        <v>-3.2645597881941768E-2</v>
      </c>
      <c r="F100" s="84">
        <v>-0.25221061171970538</v>
      </c>
      <c r="G100" s="84">
        <v>-1.4458643019665818E-2</v>
      </c>
      <c r="H100" s="84">
        <v>-0.51432190906713915</v>
      </c>
      <c r="I100" s="84">
        <v>0.28723425396501856</v>
      </c>
      <c r="J100" s="84">
        <v>-0.60680330985023456</v>
      </c>
      <c r="K100" s="84">
        <v>0.20094576952180976</v>
      </c>
      <c r="L100" s="84">
        <v>0</v>
      </c>
      <c r="M100" s="84">
        <v>-8.2129763409466428E-2</v>
      </c>
      <c r="N100" s="84">
        <v>0.34545354761905678</v>
      </c>
      <c r="O100" s="84">
        <v>-0.37951010653362038</v>
      </c>
      <c r="P100" s="84">
        <v>-9.8762333580426631E-2</v>
      </c>
      <c r="Q100" s="84">
        <v>-0.91688241728160591</v>
      </c>
      <c r="R100" s="84">
        <v>1.1426339014876552</v>
      </c>
      <c r="S100" s="84">
        <v>-3.2427589524897105E-2</v>
      </c>
      <c r="T100" s="84">
        <v>0.21536602885625644</v>
      </c>
      <c r="U100" s="84">
        <v>-0.33247641223462798</v>
      </c>
      <c r="V100" s="84">
        <v>0.34243615284852424</v>
      </c>
      <c r="W100" s="84">
        <v>-3.8472483258416901E-2</v>
      </c>
      <c r="X100" s="84">
        <v>1.0786761068359851E-3</v>
      </c>
      <c r="Y100" s="84">
        <v>0.23299307157169658</v>
      </c>
      <c r="Z100" s="84">
        <v>0.15847632251835275</v>
      </c>
      <c r="AA100" s="84">
        <v>-7.1236714818510904E-2</v>
      </c>
      <c r="AB100" s="84">
        <v>-8.5781144661245534E-2</v>
      </c>
      <c r="AC100" s="84">
        <v>-0.45674026535506007</v>
      </c>
      <c r="AD100" s="84">
        <v>0.63396551201631013</v>
      </c>
      <c r="AE100" s="84">
        <v>-1.2695027315734464E-2</v>
      </c>
      <c r="AF100" s="84">
        <v>2.0451656784018279</v>
      </c>
      <c r="AG100" s="84">
        <v>0.39351203842890037</v>
      </c>
      <c r="AH100" s="84">
        <v>4.5233799177424316E-4</v>
      </c>
      <c r="AI100" s="84">
        <v>-0.14645817606347977</v>
      </c>
      <c r="AJ100" s="84">
        <v>0.33060288177366726</v>
      </c>
      <c r="AK100" s="84">
        <v>0.18841899897368819</v>
      </c>
      <c r="AL100" s="84">
        <v>-0.11454378943192012</v>
      </c>
      <c r="AM100" s="84">
        <v>0.24001224588343639</v>
      </c>
      <c r="AN100" s="84">
        <v>1.1082581046434781</v>
      </c>
      <c r="AO100" s="84">
        <v>5.7243454511390901E-2</v>
      </c>
      <c r="AP100" s="84">
        <v>0</v>
      </c>
      <c r="AQ100" s="84">
        <v>-0.36566496475239907</v>
      </c>
      <c r="AR100" s="84">
        <v>0</v>
      </c>
      <c r="AS100" s="84">
        <v>0.23998655477377451</v>
      </c>
      <c r="AT100" s="84">
        <v>0.40761150541872571</v>
      </c>
      <c r="AU100" s="84">
        <v>1.2538508258569578</v>
      </c>
      <c r="AV100" s="84">
        <v>-0.22316312680443762</v>
      </c>
      <c r="AW100" s="84">
        <v>3.6642028122285675</v>
      </c>
      <c r="AX100" s="84">
        <f>'INDEX Z1'!AX99/'INDEX Z1'!AW99*100-100</f>
        <v>-0.10020286570475889</v>
      </c>
      <c r="AY100" s="84">
        <v>0</v>
      </c>
      <c r="AZ100" s="84">
        <v>0.75768017857753556</v>
      </c>
      <c r="BA100" s="84">
        <v>0.47580764518275753</v>
      </c>
      <c r="BB100" s="84">
        <v>9.7689982055992886E-2</v>
      </c>
      <c r="BC100" s="84">
        <v>0.11786952736055412</v>
      </c>
      <c r="BD100" s="84">
        <v>0.31855981455608173</v>
      </c>
      <c r="BE100" s="84">
        <v>0.16260790145601334</v>
      </c>
      <c r="BF100" s="137"/>
    </row>
    <row r="101" spans="1:58" x14ac:dyDescent="0.25">
      <c r="A101" s="16" t="str">
        <f>A83</f>
        <v xml:space="preserve"> 12.</v>
      </c>
      <c r="B101" s="63" t="str">
        <f>B83</f>
        <v>MISCELLANEOUS GOODS AND SERVICES</v>
      </c>
      <c r="C101" s="85">
        <v>4.8465060007749763</v>
      </c>
      <c r="D101" s="84">
        <v>0.64242835781307406</v>
      </c>
      <c r="E101" s="84">
        <v>-0.24068693431607002</v>
      </c>
      <c r="F101" s="84">
        <v>0.83256076900319886</v>
      </c>
      <c r="G101" s="84">
        <v>-0.70335056819338382</v>
      </c>
      <c r="H101" s="84">
        <v>-0.10400123345095658</v>
      </c>
      <c r="I101" s="84">
        <v>-0.43868368066225516</v>
      </c>
      <c r="J101" s="84">
        <v>0.21297250028950998</v>
      </c>
      <c r="K101" s="84">
        <v>1.2787753737364405E-2</v>
      </c>
      <c r="L101" s="84">
        <v>-0.1373211323814294</v>
      </c>
      <c r="M101" s="84">
        <v>2.5990942855776966</v>
      </c>
      <c r="N101" s="84">
        <v>-1.7801444056431137E-2</v>
      </c>
      <c r="O101" s="84">
        <v>0.22698644650156474</v>
      </c>
      <c r="P101" s="84">
        <v>0.18487073256712172</v>
      </c>
      <c r="Q101" s="84">
        <v>-0.18116537792944865</v>
      </c>
      <c r="R101" s="84">
        <v>0.50077260144052449</v>
      </c>
      <c r="S101" s="84">
        <v>0.5167609493375247</v>
      </c>
      <c r="T101" s="84">
        <v>-0.92462071600886153</v>
      </c>
      <c r="U101" s="84">
        <v>0.35291570822650886</v>
      </c>
      <c r="V101" s="84">
        <v>-0.23898406572879782</v>
      </c>
      <c r="W101" s="84">
        <v>0.1764882497063951</v>
      </c>
      <c r="X101" s="84">
        <v>-0.55126203717854594</v>
      </c>
      <c r="Y101" s="84">
        <v>6.6707534757852738</v>
      </c>
      <c r="Z101" s="84">
        <v>-0.24837604285753434</v>
      </c>
      <c r="AA101" s="84">
        <v>0.10978795444734146</v>
      </c>
      <c r="AB101" s="84">
        <v>0.52184766649676639</v>
      </c>
      <c r="AC101" s="84">
        <v>6.9009646427975468E-2</v>
      </c>
      <c r="AD101" s="84">
        <v>0.48197127436935272</v>
      </c>
      <c r="AE101" s="84">
        <v>5.3270960439077975E-2</v>
      </c>
      <c r="AF101" s="84">
        <v>-0.52890551530084817</v>
      </c>
      <c r="AG101" s="84">
        <v>-6.5484105068547294E-2</v>
      </c>
      <c r="AH101" s="84">
        <v>0.53306354857614036</v>
      </c>
      <c r="AI101" s="84">
        <v>-1.1364546142941578</v>
      </c>
      <c r="AJ101" s="84">
        <v>-0.52602326898177898</v>
      </c>
      <c r="AK101" s="84">
        <v>4.1572872666937286</v>
      </c>
      <c r="AL101" s="84">
        <v>-9.2655144338877449E-2</v>
      </c>
      <c r="AM101" s="84">
        <v>-0.14796992604316772</v>
      </c>
      <c r="AN101" s="84">
        <v>0.4602360479147638</v>
      </c>
      <c r="AO101" s="84">
        <v>0.41399076245329791</v>
      </c>
      <c r="AP101" s="84">
        <v>0.14655131280718603</v>
      </c>
      <c r="AQ101" s="84">
        <v>0.18020770729465507</v>
      </c>
      <c r="AR101" s="84">
        <v>-0.66460609188150332</v>
      </c>
      <c r="AS101" s="84">
        <v>-0.71098033767177382</v>
      </c>
      <c r="AT101" s="84">
        <v>0.33318883892099471</v>
      </c>
      <c r="AU101" s="84">
        <v>2.4466129406675918E-2</v>
      </c>
      <c r="AV101" s="84">
        <v>-0.14644314904702638</v>
      </c>
      <c r="AW101" s="84">
        <v>0.11357059153609406</v>
      </c>
      <c r="AX101" s="84">
        <f>'INDEX Z1'!AX100/'INDEX Z1'!AW100*100-100</f>
        <v>0.73439138602215337</v>
      </c>
      <c r="AY101" s="84">
        <v>-0.15274285460876724</v>
      </c>
      <c r="AZ101" s="84">
        <v>-0.33958706647712056</v>
      </c>
      <c r="BA101" s="84">
        <v>0.39620294317599392</v>
      </c>
      <c r="BB101" s="84">
        <v>-0.67089213704519812</v>
      </c>
      <c r="BC101" s="84">
        <v>1.8580500293164448</v>
      </c>
      <c r="BD101" s="84">
        <v>0.20999258660125975</v>
      </c>
      <c r="BE101" s="84">
        <v>0.68510597089239411</v>
      </c>
      <c r="BF101" s="137"/>
    </row>
    <row r="102" spans="1:58" x14ac:dyDescent="0.25">
      <c r="A102" s="16"/>
      <c r="B102" s="64"/>
      <c r="C102" s="103"/>
      <c r="D102" s="12"/>
      <c r="E102" s="12"/>
      <c r="F102" s="12"/>
      <c r="G102" s="12"/>
      <c r="H102" s="12"/>
      <c r="I102" s="12"/>
      <c r="J102" s="24"/>
      <c r="K102" s="12"/>
      <c r="L102" s="24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37"/>
    </row>
    <row r="103" spans="1:58" x14ac:dyDescent="0.25">
      <c r="A103" s="18" t="str">
        <f>A10</f>
        <v xml:space="preserve"> 00.</v>
      </c>
      <c r="B103" s="65" t="str">
        <f>B10</f>
        <v xml:space="preserve">ALL ITEMS </v>
      </c>
      <c r="C103" s="104">
        <v>100</v>
      </c>
      <c r="D103" s="12">
        <v>0.35075318254278454</v>
      </c>
      <c r="E103" s="12">
        <v>0.5636616163502417</v>
      </c>
      <c r="F103" s="12">
        <v>3.8703623486879835E-2</v>
      </c>
      <c r="G103" s="12">
        <v>0.66251431328585575</v>
      </c>
      <c r="H103" s="12">
        <v>-0.10496945174581773</v>
      </c>
      <c r="I103" s="12">
        <v>0.77321820314733003</v>
      </c>
      <c r="J103" s="24">
        <v>0.31014269393003779</v>
      </c>
      <c r="K103" s="12">
        <v>1.084711481760503</v>
      </c>
      <c r="L103" s="24">
        <v>-0.65423768493486634</v>
      </c>
      <c r="M103" s="12">
        <v>1.038806015647542</v>
      </c>
      <c r="N103" s="12">
        <v>-0.22588497465177992</v>
      </c>
      <c r="O103" s="12">
        <v>0.18374390323927514</v>
      </c>
      <c r="P103" s="12">
        <v>7.393955450869516E-2</v>
      </c>
      <c r="Q103" s="12">
        <v>0.12285331195005522</v>
      </c>
      <c r="R103" s="12">
        <v>0.17478090776970046</v>
      </c>
      <c r="S103" s="12">
        <v>0.46308270325463585</v>
      </c>
      <c r="T103" s="12">
        <v>0.10070791681580094</v>
      </c>
      <c r="U103" s="12">
        <v>0.3302160334658355</v>
      </c>
      <c r="V103" s="12">
        <v>7.6559399917597304E-2</v>
      </c>
      <c r="W103" s="12">
        <v>0.50672333068845887</v>
      </c>
      <c r="X103" s="12">
        <v>-0.33688865631815723</v>
      </c>
      <c r="Y103" s="12">
        <v>1.1990279323929709</v>
      </c>
      <c r="Z103" s="12">
        <v>-0.12801310926391363</v>
      </c>
      <c r="AA103" s="12">
        <v>-5.8759945563764404E-3</v>
      </c>
      <c r="AB103" s="12">
        <v>-0.41113042321697657</v>
      </c>
      <c r="AC103" s="12">
        <v>0.31559593669785446</v>
      </c>
      <c r="AD103" s="12">
        <v>0.23896367360034532</v>
      </c>
      <c r="AE103" s="12">
        <v>0.2061098872501832</v>
      </c>
      <c r="AF103" s="12">
        <v>0.49150753892412968</v>
      </c>
      <c r="AG103" s="12">
        <v>0.3734691108878474</v>
      </c>
      <c r="AH103" s="12">
        <v>0.12716276243831537</v>
      </c>
      <c r="AI103" s="12">
        <v>-4.7447949307277693E-2</v>
      </c>
      <c r="AJ103" s="12">
        <v>-5.9770253177260368E-2</v>
      </c>
      <c r="AK103" s="12">
        <v>0.63698616137865827</v>
      </c>
      <c r="AL103" s="12">
        <v>0.46994357339001169</v>
      </c>
      <c r="AM103" s="12">
        <v>0.53772581173550105</v>
      </c>
      <c r="AN103" s="12">
        <v>0.35986745474412274</v>
      </c>
      <c r="AO103" s="12">
        <v>0.33853438626585408</v>
      </c>
      <c r="AP103" s="12">
        <v>0.376062399949606</v>
      </c>
      <c r="AQ103" s="12">
        <v>0.14114392777093698</v>
      </c>
      <c r="AR103" s="12">
        <v>-0.22918013470574206</v>
      </c>
      <c r="AS103" s="12">
        <v>0.3719107908001007</v>
      </c>
      <c r="AT103" s="12">
        <v>0.23689694752511148</v>
      </c>
      <c r="AU103" s="12">
        <v>0.71220954211146648</v>
      </c>
      <c r="AV103" s="12">
        <v>7.1598527800009748E-2</v>
      </c>
      <c r="AW103" s="12">
        <v>0.52541099243894607</v>
      </c>
      <c r="AX103" s="12">
        <f>'INDEX Z1'!AX102/'INDEX Z1'!AW102*100-100</f>
        <v>0.28733986109187981</v>
      </c>
      <c r="AY103" s="12">
        <v>0.4936283628982352</v>
      </c>
      <c r="AZ103" s="12">
        <v>1.6365394005946721</v>
      </c>
      <c r="BA103" s="12">
        <v>3.2637107564070789E-2</v>
      </c>
      <c r="BB103" s="12">
        <v>1.1193943944497686</v>
      </c>
      <c r="BC103" s="12">
        <v>0.72985120557930827</v>
      </c>
      <c r="BD103" s="12">
        <v>0.3773761923382466</v>
      </c>
      <c r="BE103" s="12">
        <v>0.14116200407190149</v>
      </c>
      <c r="BF103" s="137"/>
    </row>
    <row r="104" spans="1:58" x14ac:dyDescent="0.25">
      <c r="A104" s="16"/>
      <c r="B104" s="90"/>
      <c r="C104" s="103"/>
      <c r="D104" s="72"/>
      <c r="E104" s="12"/>
      <c r="F104" s="72"/>
      <c r="G104" s="12"/>
      <c r="H104" s="72"/>
      <c r="I104" s="12"/>
      <c r="J104" s="72"/>
      <c r="K104" s="12"/>
      <c r="L104" s="72"/>
      <c r="M104" s="24"/>
      <c r="N104" s="12"/>
      <c r="O104" s="24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37"/>
    </row>
    <row r="105" spans="1:58" x14ac:dyDescent="0.25">
      <c r="A105" s="56" t="s">
        <v>153</v>
      </c>
      <c r="B105" s="9" t="s">
        <v>154</v>
      </c>
      <c r="C105" s="100">
        <v>34.046904355670407</v>
      </c>
      <c r="D105" s="84">
        <v>0.20187700130605002</v>
      </c>
      <c r="E105" s="84">
        <v>1.0967669345465669</v>
      </c>
      <c r="F105" s="84">
        <v>-0.47275125379961924</v>
      </c>
      <c r="G105" s="84">
        <v>0.89439017226633499</v>
      </c>
      <c r="H105" s="84">
        <v>-0.78987467457315441</v>
      </c>
      <c r="I105" s="84">
        <v>0.73835788848766182</v>
      </c>
      <c r="J105" s="84">
        <v>0.22412310761041887</v>
      </c>
      <c r="K105" s="84">
        <v>1.8889998361921068</v>
      </c>
      <c r="L105" s="84">
        <v>-0.65387118465415339</v>
      </c>
      <c r="M105" s="84">
        <v>1.4497970378570146</v>
      </c>
      <c r="N105" s="84">
        <v>0.7643564555311233</v>
      </c>
      <c r="O105" s="84">
        <v>3.9545660430295726E-2</v>
      </c>
      <c r="P105" s="84">
        <v>0.29422061246440201</v>
      </c>
      <c r="Q105" s="84">
        <v>0.19738976965664179</v>
      </c>
      <c r="R105" s="84">
        <v>-0.30063773741892952</v>
      </c>
      <c r="S105" s="84">
        <v>-0.58421803212618251</v>
      </c>
      <c r="T105" s="84">
        <v>0.60572506058127473</v>
      </c>
      <c r="U105" s="84">
        <v>0.10546535522590883</v>
      </c>
      <c r="V105" s="84">
        <v>0.41535170725639503</v>
      </c>
      <c r="W105" s="84">
        <v>0.97786879509258995</v>
      </c>
      <c r="X105" s="84">
        <v>-0.70456703328660719</v>
      </c>
      <c r="Y105" s="84">
        <v>2.0908088794989288</v>
      </c>
      <c r="Z105" s="84">
        <v>0.39107312358315216</v>
      </c>
      <c r="AA105" s="84">
        <v>-0.29265130292431252</v>
      </c>
      <c r="AB105" s="84">
        <v>0.64607479058351736</v>
      </c>
      <c r="AC105" s="84">
        <v>-0.17694559244273433</v>
      </c>
      <c r="AD105" s="84">
        <v>0.44397776465434635</v>
      </c>
      <c r="AE105" s="84">
        <v>1.2032589543549577</v>
      </c>
      <c r="AF105" s="84">
        <v>0.44040750926759298</v>
      </c>
      <c r="AG105" s="84">
        <v>0.31090957360415672</v>
      </c>
      <c r="AH105" s="84">
        <v>0.69134012571920866</v>
      </c>
      <c r="AI105" s="84">
        <v>-0.4448838466794558</v>
      </c>
      <c r="AJ105" s="84">
        <v>-1.4668769688064298E-2</v>
      </c>
      <c r="AK105" s="84">
        <v>0.22981229788096869</v>
      </c>
      <c r="AL105" s="84">
        <v>0.60618940281047173</v>
      </c>
      <c r="AM105" s="84">
        <v>0.64892942141832055</v>
      </c>
      <c r="AN105" s="84">
        <v>0.15841462404970752</v>
      </c>
      <c r="AO105" s="84">
        <v>0.14644233469907064</v>
      </c>
      <c r="AP105" s="84">
        <v>0.150229437672178</v>
      </c>
      <c r="AQ105" s="84">
        <v>3.110255529170658E-2</v>
      </c>
      <c r="AR105" s="84">
        <v>0.34658923850436896</v>
      </c>
      <c r="AS105" s="84">
        <v>0.21270344576929112</v>
      </c>
      <c r="AT105" s="84">
        <v>0.17526048182276988</v>
      </c>
      <c r="AU105" s="84">
        <v>1.3032344371382436</v>
      </c>
      <c r="AV105" s="84">
        <v>-0.39725988879275587</v>
      </c>
      <c r="AW105" s="84">
        <v>0.44454353842466876</v>
      </c>
      <c r="AX105" s="84">
        <f>'INDEX Z1'!AX104/'INDEX Z1'!AW104*100-100</f>
        <v>0.28386338168189695</v>
      </c>
      <c r="AY105" s="84">
        <v>0.41897596014544014</v>
      </c>
      <c r="AZ105" s="84">
        <v>1.3001094949290692</v>
      </c>
      <c r="BA105" s="84">
        <v>0.88441440906965596</v>
      </c>
      <c r="BB105" s="84">
        <v>1.323273271229386</v>
      </c>
      <c r="BC105" s="84">
        <v>8.4015399595998019E-2</v>
      </c>
      <c r="BD105" s="84">
        <v>0.65391410832344832</v>
      </c>
      <c r="BE105" s="84">
        <v>0.8903868601047833</v>
      </c>
      <c r="BF105" s="137"/>
    </row>
    <row r="106" spans="1:58" x14ac:dyDescent="0.25">
      <c r="A106" s="68"/>
      <c r="B106" s="8"/>
      <c r="C106" s="10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8" ht="20.5" x14ac:dyDescent="0.25">
      <c r="A107" s="56" t="s">
        <v>158</v>
      </c>
      <c r="B107" s="8" t="s">
        <v>155</v>
      </c>
      <c r="C107" s="100">
        <v>7.6790917719162319</v>
      </c>
      <c r="D107" s="84">
        <v>-1.0065833091321696E-2</v>
      </c>
      <c r="E107" s="84">
        <v>-0.15315554236821072</v>
      </c>
      <c r="F107" s="84">
        <v>0.27147967143688057</v>
      </c>
      <c r="G107" s="84">
        <v>0.30093127533743491</v>
      </c>
      <c r="H107" s="84">
        <v>-3.5936775598044424E-2</v>
      </c>
      <c r="I107" s="84">
        <v>9.6328665909295452E-2</v>
      </c>
      <c r="J107" s="84">
        <v>-3.1541802816759112E-2</v>
      </c>
      <c r="K107" s="84">
        <v>-2.0661994732273925E-3</v>
      </c>
      <c r="L107" s="84">
        <v>0.13708047188480954</v>
      </c>
      <c r="M107" s="84">
        <v>7.8444455418379855</v>
      </c>
      <c r="N107" s="84">
        <v>3.1318160822472851</v>
      </c>
      <c r="O107" s="84">
        <v>5.8536868170921963E-3</v>
      </c>
      <c r="P107" s="84">
        <v>-2.463305698232221</v>
      </c>
      <c r="Q107" s="84">
        <v>-2.8405617149762641E-2</v>
      </c>
      <c r="R107" s="84">
        <v>-7.1583708039923977E-2</v>
      </c>
      <c r="S107" s="84">
        <v>1.3740062630840377E-2</v>
      </c>
      <c r="T107" s="84">
        <v>8.3192748320004561E-2</v>
      </c>
      <c r="U107" s="84">
        <v>0.19680908019670262</v>
      </c>
      <c r="V107" s="84">
        <v>2.2801477295164574E-3</v>
      </c>
      <c r="W107" s="84">
        <v>-1.0856146773861042E-2</v>
      </c>
      <c r="X107" s="84">
        <v>-9.9306965553447313E-2</v>
      </c>
      <c r="Y107" s="84">
        <v>7.4465201297178707</v>
      </c>
      <c r="Z107" s="84">
        <v>0.5468365426748667</v>
      </c>
      <c r="AA107" s="84">
        <v>-0.13526399001906952</v>
      </c>
      <c r="AB107" s="84">
        <v>6.4198881101651395E-3</v>
      </c>
      <c r="AC107" s="84">
        <v>-6.5561453657325686E-3</v>
      </c>
      <c r="AD107" s="84">
        <v>-6.0455967250994114E-2</v>
      </c>
      <c r="AE107" s="84">
        <v>0.13746335691975364</v>
      </c>
      <c r="AF107" s="84">
        <v>-2.9843827143150037E-2</v>
      </c>
      <c r="AG107" s="84">
        <v>0.13342231693540541</v>
      </c>
      <c r="AH107" s="84">
        <v>-0.16016027219433182</v>
      </c>
      <c r="AI107" s="84">
        <v>0.23517796446461681</v>
      </c>
      <c r="AJ107" s="84">
        <v>8.6660168688701411E-2</v>
      </c>
      <c r="AK107" s="84">
        <v>-1.8745876479314063</v>
      </c>
      <c r="AL107" s="84">
        <v>0.50809592487630084</v>
      </c>
      <c r="AM107" s="84">
        <v>0.16739953486606396</v>
      </c>
      <c r="AN107" s="84">
        <v>-5.7707661434092117E-2</v>
      </c>
      <c r="AO107" s="84">
        <v>0.10537371944070451</v>
      </c>
      <c r="AP107" s="84">
        <v>0.12648131234447302</v>
      </c>
      <c r="AQ107" s="84">
        <v>0</v>
      </c>
      <c r="AR107" s="84">
        <v>-2.1733149923153228E-3</v>
      </c>
      <c r="AS107" s="84">
        <v>0.29398497707489035</v>
      </c>
      <c r="AT107" s="84">
        <v>-1.0318031047640286E-2</v>
      </c>
      <c r="AU107" s="84">
        <v>-3.68566789227458E-2</v>
      </c>
      <c r="AV107" s="84">
        <v>-0.1888246831953877</v>
      </c>
      <c r="AW107" s="84">
        <v>1.4137265075941707</v>
      </c>
      <c r="AX107" s="84">
        <f>'INDEX Z1'!AX106/'INDEX Z1'!AW106*100-100</f>
        <v>-9.2551800952108465E-2</v>
      </c>
      <c r="AY107" s="84">
        <v>0.12626788693466118</v>
      </c>
      <c r="AZ107" s="84">
        <v>0.13067635456263105</v>
      </c>
      <c r="BA107" s="84">
        <v>-2.140901922170757E-2</v>
      </c>
      <c r="BB107" s="84">
        <v>-0.13688515722938277</v>
      </c>
      <c r="BC107" s="84">
        <v>4.4615287362546496E-2</v>
      </c>
      <c r="BD107" s="84">
        <v>0.14190158434688271</v>
      </c>
      <c r="BE107" s="84">
        <v>-5.8347312486276337E-2</v>
      </c>
    </row>
    <row r="108" spans="1:58" x14ac:dyDescent="0.25">
      <c r="A108" s="68"/>
      <c r="B108" s="8"/>
      <c r="C108" s="10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8" x14ac:dyDescent="0.25">
      <c r="A109" s="68"/>
      <c r="B109" s="8" t="s">
        <v>156</v>
      </c>
      <c r="C109" s="100">
        <v>64.427345648914084</v>
      </c>
      <c r="D109" s="12">
        <v>0.46305049207420179</v>
      </c>
      <c r="E109" s="12">
        <v>0.87308222184865336</v>
      </c>
      <c r="F109" s="12">
        <v>4.6690119592307511E-2</v>
      </c>
      <c r="G109" s="12">
        <v>0.89325700570219713</v>
      </c>
      <c r="H109" s="12">
        <v>-0.1450038764964745</v>
      </c>
      <c r="I109" s="12">
        <v>0.75452259812380795</v>
      </c>
      <c r="J109" s="12">
        <v>0.40514807774947315</v>
      </c>
      <c r="K109" s="12">
        <v>1.5942657804945526</v>
      </c>
      <c r="L109" s="12">
        <v>-1.0086026572441398</v>
      </c>
      <c r="M109" s="12">
        <v>0.48689898275833254</v>
      </c>
      <c r="N109" s="12">
        <v>-0.77632418249146129</v>
      </c>
      <c r="O109" s="12">
        <v>0.26709508266453685</v>
      </c>
      <c r="P109" s="12">
        <v>0.29576557002437553</v>
      </c>
      <c r="Q109" s="12">
        <v>0.20485008685102724</v>
      </c>
      <c r="R109" s="12">
        <v>0.22575065060512767</v>
      </c>
      <c r="S109" s="12">
        <v>0.68526211793737968</v>
      </c>
      <c r="T109" s="12">
        <v>0.13943499127855308</v>
      </c>
      <c r="U109" s="12">
        <v>0.49806644164758218</v>
      </c>
      <c r="V109" s="12">
        <v>8.176356132745255E-2</v>
      </c>
      <c r="W109" s="12">
        <v>0.70964869535097819</v>
      </c>
      <c r="X109" s="12">
        <v>-0.47303330346064598</v>
      </c>
      <c r="Y109" s="12">
        <v>1.3158962605962277</v>
      </c>
      <c r="Z109" s="12">
        <v>0.39575279826609133</v>
      </c>
      <c r="AA109" s="12">
        <v>-8.7171716292715473E-3</v>
      </c>
      <c r="AB109" s="12">
        <v>-0.58884057772250475</v>
      </c>
      <c r="AC109" s="12">
        <v>-0.10327041808373405</v>
      </c>
      <c r="AD109" s="12">
        <v>0.36640108839720575</v>
      </c>
      <c r="AE109" s="12">
        <v>0.28406623157168909</v>
      </c>
      <c r="AF109" s="12">
        <v>0.73021829145869521</v>
      </c>
      <c r="AG109" s="12">
        <v>0.60588590937855624</v>
      </c>
      <c r="AH109" s="12">
        <v>0.41732380506875888</v>
      </c>
      <c r="AI109" s="12">
        <v>-6.8958147196651609E-2</v>
      </c>
      <c r="AJ109" s="12">
        <v>-0.12164311207615297</v>
      </c>
      <c r="AK109" s="12">
        <v>0.46344765806721</v>
      </c>
      <c r="AL109" s="12">
        <v>0.62942071165838342</v>
      </c>
      <c r="AM109" s="12">
        <v>0.78174773867554226</v>
      </c>
      <c r="AN109" s="12">
        <v>0.51278546811071024</v>
      </c>
      <c r="AO109" s="12">
        <v>0.49639235716429919</v>
      </c>
      <c r="AP109" s="12">
        <v>9.1063622615306095E-2</v>
      </c>
      <c r="AQ109" s="12">
        <v>0.10730087245820474</v>
      </c>
      <c r="AR109" s="12">
        <v>7.3015112686336536E-2</v>
      </c>
      <c r="AS109" s="12">
        <v>0.50629429964030859</v>
      </c>
      <c r="AT109" s="12">
        <v>0.34569636003931592</v>
      </c>
      <c r="AU109" s="12">
        <v>1.0687484355293151</v>
      </c>
      <c r="AV109" s="12">
        <v>-0.11618635558018342</v>
      </c>
      <c r="AW109" s="12">
        <v>0.25147802335014902</v>
      </c>
      <c r="AX109" s="12">
        <f>'INDEX Z1'!AX108/'INDEX Z1'!AW108*100-100</f>
        <v>0.44004485939532856</v>
      </c>
      <c r="AY109" s="12">
        <v>0.744698306435021</v>
      </c>
      <c r="AZ109" s="12">
        <v>2.3789212684683037</v>
      </c>
      <c r="BA109" s="12">
        <v>4.1865177782396401E-2</v>
      </c>
      <c r="BB109" s="12">
        <v>1.6727381091940607</v>
      </c>
      <c r="BC109" s="12">
        <v>0.9835264564954258</v>
      </c>
      <c r="BD109" s="12">
        <v>0.51854499410130472</v>
      </c>
      <c r="BE109" s="12">
        <v>0.20656167255835101</v>
      </c>
    </row>
    <row r="110" spans="1:58" x14ac:dyDescent="0.25">
      <c r="A110" s="17"/>
      <c r="B110" s="66" t="s">
        <v>157</v>
      </c>
      <c r="C110" s="106">
        <v>35.572654351085916</v>
      </c>
      <c r="D110" s="13">
        <v>0.14653275625318152</v>
      </c>
      <c r="E110" s="13">
        <v>-8.1960904037003957E-4</v>
      </c>
      <c r="F110" s="13">
        <v>2.4006396380782391E-2</v>
      </c>
      <c r="G110" s="13">
        <v>0.23779153221052951</v>
      </c>
      <c r="H110" s="13">
        <v>-3.0797134836424434E-2</v>
      </c>
      <c r="I110" s="13">
        <v>0.80781623123580282</v>
      </c>
      <c r="J110" s="25">
        <v>0.1344189764970638</v>
      </c>
      <c r="K110" s="13">
        <v>0.13968226843052989</v>
      </c>
      <c r="L110" s="25">
        <v>1.2520779886515676E-2</v>
      </c>
      <c r="M110" s="13">
        <v>2.0666489632887863</v>
      </c>
      <c r="N110" s="13">
        <v>0.78335810726528621</v>
      </c>
      <c r="O110" s="13">
        <v>3.3282656450528414E-2</v>
      </c>
      <c r="P110" s="13">
        <v>-0.32742525973953329</v>
      </c>
      <c r="Q110" s="13">
        <v>-2.6431808209959051E-2</v>
      </c>
      <c r="R110" s="13">
        <v>8.1770763016075776E-2</v>
      </c>
      <c r="S110" s="13">
        <v>7.043814663025838E-2</v>
      </c>
      <c r="T110" s="13">
        <v>2.9506123756939395E-2</v>
      </c>
      <c r="U110" s="13">
        <v>2.1274958193240323E-2</v>
      </c>
      <c r="V110" s="13">
        <v>6.6934812435315294E-2</v>
      </c>
      <c r="W110" s="13">
        <v>0.13137710421895576</v>
      </c>
      <c r="X110" s="13">
        <v>-8.3610823412127999E-2</v>
      </c>
      <c r="Y110" s="13">
        <v>0.98245568957424645</v>
      </c>
      <c r="Z110" s="13">
        <v>-1.101824503779314</v>
      </c>
      <c r="AA110" s="13">
        <v>-5.1354786458546187E-4</v>
      </c>
      <c r="AB110" s="13">
        <v>-7.5747225367095439E-2</v>
      </c>
      <c r="AC110" s="13">
        <v>1.102040777697999</v>
      </c>
      <c r="AD110" s="13">
        <v>2.5453727048985186E-3</v>
      </c>
      <c r="AE110" s="13">
        <v>6.0961270459514161E-2</v>
      </c>
      <c r="AF110" s="13">
        <v>4.6055775485243089E-2</v>
      </c>
      <c r="AG110" s="13">
        <v>-6.3203566192104876E-2</v>
      </c>
      <c r="AH110" s="13">
        <v>-0.42165173268797762</v>
      </c>
      <c r="AI110" s="13">
        <v>-6.4204921443988816E-3</v>
      </c>
      <c r="AJ110" s="13">
        <v>5.816908282874067E-2</v>
      </c>
      <c r="AK110" s="13">
        <v>0.9671832044800226</v>
      </c>
      <c r="AL110" s="13">
        <v>0.16801542492213173</v>
      </c>
      <c r="AM110" s="13">
        <v>7.3606194580788653E-2</v>
      </c>
      <c r="AN110" s="13">
        <v>6.7063666892708262E-2</v>
      </c>
      <c r="AO110" s="13">
        <v>3.492533696185518E-2</v>
      </c>
      <c r="AP110" s="13">
        <v>0.92674707276754198</v>
      </c>
      <c r="AQ110" s="13">
        <v>0.20599521253079622</v>
      </c>
      <c r="AR110" s="13">
        <v>-0.80791086174804017</v>
      </c>
      <c r="AS110" s="13">
        <v>0.11226885665704955</v>
      </c>
      <c r="AT110" s="13">
        <v>2.5858605594075712E-2</v>
      </c>
      <c r="AU110" s="13">
        <v>1.8419293900123535E-2</v>
      </c>
      <c r="AV110" s="13">
        <v>0.44102596806014915</v>
      </c>
      <c r="AW110" s="13">
        <v>1.0613270898030436</v>
      </c>
      <c r="AX110" s="13">
        <f>'INDEX Z1'!AX109/'INDEX Z1'!AW109*100-100</f>
        <v>-9.0146464889215849E-3</v>
      </c>
      <c r="AY110" s="13">
        <v>4.1888137681134197E-3</v>
      </c>
      <c r="AZ110" s="13">
        <v>0.1786126658013254</v>
      </c>
      <c r="BA110" s="13">
        <v>1.4116519569706831E-2</v>
      </c>
      <c r="BB110" s="13">
        <v>8.5343697352247005E-3</v>
      </c>
      <c r="BC110" s="13">
        <v>0.2121133593662563</v>
      </c>
      <c r="BD110" s="13">
        <v>8.7040215728222847E-2</v>
      </c>
      <c r="BE110" s="13">
        <v>6.0773485135001692E-3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09"/>
  <sheetViews>
    <sheetView tabSelected="1" zoomScaleNormal="100" workbookViewId="0">
      <pane xSplit="2" ySplit="7" topLeftCell="C8" activePane="bottomRight" state="frozen"/>
      <selection activeCell="BY25" sqref="BY25"/>
      <selection pane="topRight" activeCell="BY25" sqref="BY25"/>
      <selection pane="bottomLeft" activeCell="BY25" sqref="BY25"/>
      <selection pane="bottomRight" activeCell="BE88" sqref="BE88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34" width="9.296875" style="1" hidden="1" customWidth="1"/>
    <col min="35" max="44" width="0" style="1" hidden="1" customWidth="1"/>
    <col min="45" max="57" width="9.296875" style="1"/>
    <col min="58" max="58" width="4.09765625" style="1" bestFit="1" customWidth="1"/>
    <col min="59" max="16384" width="9.296875" style="1"/>
  </cols>
  <sheetData>
    <row r="1" spans="1:57" ht="14" x14ac:dyDescent="0.3">
      <c r="A1" s="49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9"/>
      <c r="O1"/>
      <c r="P1"/>
      <c r="Q1"/>
      <c r="R1"/>
    </row>
    <row r="2" spans="1:57" ht="13" x14ac:dyDescent="0.3">
      <c r="A2" s="128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8"/>
      <c r="O2"/>
      <c r="P2"/>
      <c r="Q2"/>
      <c r="R2"/>
    </row>
    <row r="3" spans="1:57" ht="13" x14ac:dyDescent="0.3">
      <c r="A3" s="128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8"/>
      <c r="O3"/>
      <c r="P3"/>
      <c r="Q3"/>
      <c r="R3"/>
    </row>
    <row r="4" spans="1:57" ht="13" x14ac:dyDescent="0.3">
      <c r="A4" s="128" t="s">
        <v>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8"/>
      <c r="O4"/>
      <c r="P4"/>
      <c r="Q4"/>
      <c r="R4"/>
    </row>
    <row r="5" spans="1:57" ht="13" x14ac:dyDescent="0.3">
      <c r="A5" s="128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28"/>
      <c r="O5"/>
      <c r="P5"/>
      <c r="Q5"/>
      <c r="R5"/>
    </row>
    <row r="6" spans="1:57" x14ac:dyDescent="0.25">
      <c r="A6" s="76"/>
      <c r="B6" s="7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57" ht="22.5" customHeight="1" x14ac:dyDescent="0.25">
      <c r="A7" s="52" t="s">
        <v>173</v>
      </c>
      <c r="B7" s="52" t="s">
        <v>0</v>
      </c>
      <c r="C7" s="53" t="s">
        <v>179</v>
      </c>
      <c r="D7" s="54">
        <v>43191</v>
      </c>
      <c r="E7" s="54">
        <v>43221</v>
      </c>
      <c r="F7" s="54">
        <v>43252</v>
      </c>
      <c r="G7" s="54">
        <v>43282</v>
      </c>
      <c r="H7" s="54">
        <v>43313</v>
      </c>
      <c r="I7" s="54">
        <v>43344</v>
      </c>
      <c r="J7" s="54">
        <v>43374</v>
      </c>
      <c r="K7" s="54">
        <v>43405</v>
      </c>
      <c r="L7" s="54">
        <v>43435</v>
      </c>
      <c r="M7" s="54">
        <v>43466</v>
      </c>
      <c r="N7" s="54">
        <v>43497</v>
      </c>
      <c r="O7" s="54">
        <v>43525</v>
      </c>
      <c r="P7" s="54">
        <v>43556</v>
      </c>
      <c r="Q7" s="54">
        <v>43586</v>
      </c>
      <c r="R7" s="54">
        <v>43617</v>
      </c>
      <c r="S7" s="54">
        <v>43647</v>
      </c>
      <c r="T7" s="54">
        <v>43678</v>
      </c>
      <c r="U7" s="54">
        <v>43709</v>
      </c>
      <c r="V7" s="54">
        <v>43739</v>
      </c>
      <c r="W7" s="54">
        <v>43770</v>
      </c>
      <c r="X7" s="54">
        <v>43800</v>
      </c>
      <c r="Y7" s="54">
        <v>43831</v>
      </c>
      <c r="Z7" s="54">
        <v>43862</v>
      </c>
      <c r="AA7" s="54">
        <v>43891</v>
      </c>
      <c r="AB7" s="54">
        <v>43922</v>
      </c>
      <c r="AC7" s="54">
        <v>43952</v>
      </c>
      <c r="AD7" s="54">
        <v>43983</v>
      </c>
      <c r="AE7" s="54">
        <v>44013</v>
      </c>
      <c r="AF7" s="54">
        <v>44044</v>
      </c>
      <c r="AG7" s="54">
        <v>44075</v>
      </c>
      <c r="AH7" s="54">
        <v>44105</v>
      </c>
      <c r="AI7" s="54">
        <v>44136</v>
      </c>
      <c r="AJ7" s="54">
        <v>44166</v>
      </c>
      <c r="AK7" s="54">
        <v>44197</v>
      </c>
      <c r="AL7" s="54">
        <v>44228</v>
      </c>
      <c r="AM7" s="54">
        <v>44256</v>
      </c>
      <c r="AN7" s="54">
        <v>44287</v>
      </c>
      <c r="AO7" s="54">
        <v>44317</v>
      </c>
      <c r="AP7" s="54">
        <v>44348</v>
      </c>
      <c r="AQ7" s="54">
        <v>44378</v>
      </c>
      <c r="AR7" s="54">
        <v>44409</v>
      </c>
      <c r="AS7" s="54">
        <v>44440</v>
      </c>
      <c r="AT7" s="54">
        <v>44470</v>
      </c>
      <c r="AU7" s="54">
        <v>44501</v>
      </c>
      <c r="AV7" s="54">
        <v>44531</v>
      </c>
      <c r="AW7" s="54">
        <v>44562</v>
      </c>
      <c r="AX7" s="54">
        <v>44593</v>
      </c>
      <c r="AY7" s="54">
        <v>44621</v>
      </c>
      <c r="AZ7" s="54">
        <v>44652</v>
      </c>
      <c r="BA7" s="54">
        <v>44682</v>
      </c>
      <c r="BB7" s="54">
        <v>44713</v>
      </c>
      <c r="BC7" s="54">
        <v>44743</v>
      </c>
      <c r="BD7" s="54">
        <v>44774</v>
      </c>
      <c r="BE7" s="54">
        <v>44805</v>
      </c>
    </row>
    <row r="8" spans="1:5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1"/>
    </row>
    <row r="9" spans="1:57" x14ac:dyDescent="0.25">
      <c r="A9" s="23" t="s">
        <v>1</v>
      </c>
      <c r="B9" s="31" t="s">
        <v>2</v>
      </c>
      <c r="C9" s="32">
        <v>100</v>
      </c>
      <c r="D9" s="3">
        <v>3.7164530095034962</v>
      </c>
      <c r="E9" s="3">
        <v>4.259178505986668</v>
      </c>
      <c r="F9" s="3">
        <v>3.9969571366974037</v>
      </c>
      <c r="G9" s="3">
        <v>4.5807923033125917</v>
      </c>
      <c r="H9" s="3">
        <v>4.7735016182208057</v>
      </c>
      <c r="I9" s="3">
        <v>5.3284786510577504</v>
      </c>
      <c r="J9" s="3">
        <v>5.1663170897619466</v>
      </c>
      <c r="K9" s="3">
        <v>5.9133724391218152</v>
      </c>
      <c r="L9" s="3">
        <v>4.7999943435843591</v>
      </c>
      <c r="M9" s="3">
        <v>4.2275573934987563</v>
      </c>
      <c r="N9" s="3">
        <v>4.0972056127848617</v>
      </c>
      <c r="O9" s="3">
        <v>4.0805487901971702</v>
      </c>
      <c r="P9" s="3">
        <v>3.7934466668480411</v>
      </c>
      <c r="Q9" s="3">
        <v>3.3362924249452703</v>
      </c>
      <c r="R9" s="3">
        <v>3.4773157468084008</v>
      </c>
      <c r="S9" s="3">
        <v>3.2723111867393868</v>
      </c>
      <c r="T9" s="3">
        <v>3.484957261199213</v>
      </c>
      <c r="U9" s="3">
        <v>3.0300098928221786</v>
      </c>
      <c r="V9" s="3">
        <v>2.7882171976723527</v>
      </c>
      <c r="W9" s="3">
        <v>2.2005051755943583</v>
      </c>
      <c r="X9" s="3">
        <v>2.5269667366902411</v>
      </c>
      <c r="Y9" s="3">
        <v>2.6903069607118226</v>
      </c>
      <c r="Z9" s="3">
        <v>2.7910553527061808</v>
      </c>
      <c r="AA9" s="3">
        <v>2.596548919527649</v>
      </c>
      <c r="AB9" s="3">
        <v>2.1013852672833195</v>
      </c>
      <c r="AC9" s="3">
        <v>2.2976736989605655</v>
      </c>
      <c r="AD9" s="3">
        <v>2.3632000963109903</v>
      </c>
      <c r="AE9" s="3">
        <v>2.1013684514309858</v>
      </c>
      <c r="AF9" s="3">
        <v>2.499977326499689</v>
      </c>
      <c r="AG9" s="3">
        <v>2.5460645485351279</v>
      </c>
      <c r="AH9" s="3">
        <v>2.5979178533135325</v>
      </c>
      <c r="AI9" s="3">
        <v>2.032216200951467</v>
      </c>
      <c r="AJ9" s="3">
        <v>2.3151088333889618</v>
      </c>
      <c r="AK9" s="3">
        <v>1.7468685434856042</v>
      </c>
      <c r="AL9" s="3">
        <v>2.3560505761936383</v>
      </c>
      <c r="AM9" s="3">
        <v>2.9124926124786157</v>
      </c>
      <c r="AN9" s="3">
        <v>3.711050312694212</v>
      </c>
      <c r="AO9" s="3">
        <v>3.7347651765199856</v>
      </c>
      <c r="AP9" s="3">
        <v>3.878690541258095</v>
      </c>
      <c r="AQ9" s="3">
        <v>3.8113435620364271</v>
      </c>
      <c r="AR9" s="3">
        <v>3.0930173742735718</v>
      </c>
      <c r="AS9" s="3">
        <v>3.0914168326034996</v>
      </c>
      <c r="AT9" s="3">
        <v>3.2043996866408975</v>
      </c>
      <c r="AU9" s="3">
        <v>3.988771808821113</v>
      </c>
      <c r="AV9" s="3">
        <v>4.1750263496627298</v>
      </c>
      <c r="AW9" s="3">
        <v>4.0595285927483644</v>
      </c>
      <c r="AX9" s="3">
        <f>'INDEX Z1'!AX9/'INDEX Z1'!AL9*100-100</f>
        <v>3.8704008243312558</v>
      </c>
      <c r="AY9" s="3">
        <v>3.8248416111197372</v>
      </c>
      <c r="AZ9" s="3">
        <v>5.1435452965070851</v>
      </c>
      <c r="BA9" s="3">
        <v>4.8229992114362972</v>
      </c>
      <c r="BB9" s="3">
        <v>5.5971836239228594</v>
      </c>
      <c r="BC9" s="3">
        <v>6.2179657328261584</v>
      </c>
      <c r="BD9" s="3">
        <v>6.8365901550104837</v>
      </c>
      <c r="BE9" s="3">
        <v>6.5909794720791837</v>
      </c>
    </row>
    <row r="10" spans="1:57" x14ac:dyDescent="0.25">
      <c r="A10" s="4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</row>
    <row r="11" spans="1:57" x14ac:dyDescent="0.25">
      <c r="A11" s="21" t="s">
        <v>3</v>
      </c>
      <c r="B11" s="67" t="s">
        <v>4</v>
      </c>
      <c r="C11" s="36">
        <v>20.449025031365913</v>
      </c>
      <c r="D11" s="22">
        <v>1.9754153334988729</v>
      </c>
      <c r="E11" s="22">
        <v>4.5885624121163318</v>
      </c>
      <c r="F11" s="22">
        <v>3.7655536979174684</v>
      </c>
      <c r="G11" s="22">
        <v>2.8232917881339432</v>
      </c>
      <c r="H11" s="22">
        <v>1.8869771786739875</v>
      </c>
      <c r="I11" s="22">
        <v>2.4895002588106507</v>
      </c>
      <c r="J11" s="22">
        <v>2.0478790218645457</v>
      </c>
      <c r="K11" s="22">
        <v>4.0773508537729697</v>
      </c>
      <c r="L11" s="22">
        <v>4.1351828467420404</v>
      </c>
      <c r="M11" s="22">
        <v>4.6691609961691398</v>
      </c>
      <c r="N11" s="22">
        <v>5.593629192989539</v>
      </c>
      <c r="O11" s="22">
        <v>5.3686326331165048</v>
      </c>
      <c r="P11" s="22">
        <v>4.7295129160847722</v>
      </c>
      <c r="Q11" s="22">
        <v>3.4213656553518774</v>
      </c>
      <c r="R11" s="22">
        <v>3.7612891047736952</v>
      </c>
      <c r="S11" s="22">
        <v>3.2582854223852422</v>
      </c>
      <c r="T11" s="22">
        <v>4.4115104538274181</v>
      </c>
      <c r="U11" s="22">
        <v>4.4449669716889701</v>
      </c>
      <c r="V11" s="22">
        <v>3.9757205330771512</v>
      </c>
      <c r="W11" s="22">
        <v>3.3069454851340652</v>
      </c>
      <c r="X11" s="22">
        <v>2.5287137318594262</v>
      </c>
      <c r="Y11" s="22">
        <v>3.5929969762572824</v>
      </c>
      <c r="Z11" s="22">
        <v>3.4766622891464323</v>
      </c>
      <c r="AA11" s="22">
        <v>3.4943715036690435</v>
      </c>
      <c r="AB11" s="22">
        <v>5.3767680409299032</v>
      </c>
      <c r="AC11" s="22">
        <v>4.8971655963518117</v>
      </c>
      <c r="AD11" s="22">
        <v>4.6493967077125831</v>
      </c>
      <c r="AE11" s="22">
        <v>6.5533217462087237</v>
      </c>
      <c r="AF11" s="22">
        <v>7.5176013823935648</v>
      </c>
      <c r="AG11" s="22">
        <v>7.5153746648123416</v>
      </c>
      <c r="AH11" s="22">
        <v>8.4702595458615519</v>
      </c>
      <c r="AI11" s="22">
        <v>6.6728554020837123</v>
      </c>
      <c r="AJ11" s="22">
        <v>7.7171269276766736</v>
      </c>
      <c r="AK11" s="22">
        <v>4.2470735326743494</v>
      </c>
      <c r="AL11" s="22">
        <v>4.9733773707777686</v>
      </c>
      <c r="AM11" s="22">
        <v>6.8620380381550632</v>
      </c>
      <c r="AN11" s="22">
        <v>5.7035203215384058</v>
      </c>
      <c r="AO11" s="22">
        <v>6.5313322286102675</v>
      </c>
      <c r="AP11" s="22">
        <v>7.1324951952001356</v>
      </c>
      <c r="AQ11" s="22">
        <v>5.4120576546979038</v>
      </c>
      <c r="AR11" s="22">
        <v>4.3060923124673707</v>
      </c>
      <c r="AS11" s="22">
        <v>3.9792367679672083</v>
      </c>
      <c r="AT11" s="22">
        <v>3.894848001568846</v>
      </c>
      <c r="AU11" s="22">
        <v>5.0091559949189559</v>
      </c>
      <c r="AV11" s="22">
        <v>4.7367452748488006</v>
      </c>
      <c r="AW11" s="22">
        <v>5.2732914784573381</v>
      </c>
      <c r="AX11" s="22">
        <f>'INDEX Z1'!AX11/'INDEX Z1'!AL11*100-100</f>
        <v>5.3918095613364869</v>
      </c>
      <c r="AY11" s="22">
        <v>4.0830530396214897</v>
      </c>
      <c r="AZ11" s="22">
        <v>6.0467365327541529</v>
      </c>
      <c r="BA11" s="22">
        <v>7.3291091054057631</v>
      </c>
      <c r="BB11" s="22">
        <v>7.9619175979043462</v>
      </c>
      <c r="BC11" s="22">
        <v>8.5849613147161392</v>
      </c>
      <c r="BD11" s="22">
        <v>9.2792255328564437</v>
      </c>
      <c r="BE11" s="22">
        <v>9.8976266308599179</v>
      </c>
    </row>
    <row r="12" spans="1:57" x14ac:dyDescent="0.25">
      <c r="A12" s="6" t="s">
        <v>5</v>
      </c>
      <c r="B12" s="9" t="s">
        <v>6</v>
      </c>
      <c r="C12" s="37">
        <v>18.740648700058092</v>
      </c>
      <c r="D12" s="12">
        <v>1.8449096648189425</v>
      </c>
      <c r="E12" s="12">
        <v>4.5980623113365056</v>
      </c>
      <c r="F12" s="12">
        <v>4.0076957455051456</v>
      </c>
      <c r="G12" s="12">
        <v>3.073433875565172</v>
      </c>
      <c r="H12" s="12">
        <v>1.7273304185704887</v>
      </c>
      <c r="I12" s="12">
        <v>2.6410682451735426</v>
      </c>
      <c r="J12" s="12">
        <v>1.8931824809691307</v>
      </c>
      <c r="K12" s="12">
        <v>4.1108580295185106</v>
      </c>
      <c r="L12" s="12">
        <v>4.2211078059836638</v>
      </c>
      <c r="M12" s="12">
        <v>5.0211332093300598</v>
      </c>
      <c r="N12" s="12">
        <v>5.8780079237523069</v>
      </c>
      <c r="O12" s="12">
        <v>5.8281259530029956</v>
      </c>
      <c r="P12" s="12">
        <v>5.0500883730483963</v>
      </c>
      <c r="Q12" s="12">
        <v>3.6401758946655178</v>
      </c>
      <c r="R12" s="12">
        <v>3.8737411369315566</v>
      </c>
      <c r="S12" s="12">
        <v>3.4304007188651724</v>
      </c>
      <c r="T12" s="12">
        <v>4.5862637698466102</v>
      </c>
      <c r="U12" s="12">
        <v>4.4504728971156453</v>
      </c>
      <c r="V12" s="12">
        <v>4.0857005514390892</v>
      </c>
      <c r="W12" s="12">
        <v>3.3605079387976673</v>
      </c>
      <c r="X12" s="12">
        <v>2.5445993317914031</v>
      </c>
      <c r="Y12" s="12">
        <v>3.502804948578202</v>
      </c>
      <c r="Z12" s="12">
        <v>3.5471757092322918</v>
      </c>
      <c r="AA12" s="12">
        <v>3.3218611127651769</v>
      </c>
      <c r="AB12" s="12">
        <v>5.432316156657464</v>
      </c>
      <c r="AC12" s="12">
        <v>5.0812392754360474</v>
      </c>
      <c r="AD12" s="12">
        <v>4.7896710264053013</v>
      </c>
      <c r="AE12" s="12">
        <v>6.6902522187242823</v>
      </c>
      <c r="AF12" s="12">
        <v>7.8698630654647985</v>
      </c>
      <c r="AG12" s="12">
        <v>7.8903445236192056</v>
      </c>
      <c r="AH12" s="12">
        <v>8.9238365963888668</v>
      </c>
      <c r="AI12" s="12">
        <v>7.1590108351397959</v>
      </c>
      <c r="AJ12" s="12">
        <v>8.2004599259965403</v>
      </c>
      <c r="AK12" s="12">
        <v>4.552860314720931</v>
      </c>
      <c r="AL12" s="12">
        <v>5.3063159967960587</v>
      </c>
      <c r="AM12" s="12">
        <v>7.5021255894869228</v>
      </c>
      <c r="AN12" s="12">
        <v>5.9380151680820177</v>
      </c>
      <c r="AO12" s="12">
        <v>6.8158668439795207</v>
      </c>
      <c r="AP12" s="12">
        <v>7.5242157211648362</v>
      </c>
      <c r="AQ12" s="12">
        <v>5.6923638525594527</v>
      </c>
      <c r="AR12" s="12">
        <v>4.4793792747631187</v>
      </c>
      <c r="AS12" s="12">
        <v>4.1289347871750408</v>
      </c>
      <c r="AT12" s="12">
        <v>4.0566164402893463</v>
      </c>
      <c r="AU12" s="12">
        <v>4.9437036123198368</v>
      </c>
      <c r="AV12" s="12">
        <v>4.7920001369171814</v>
      </c>
      <c r="AW12" s="12">
        <v>5.2824965519231881</v>
      </c>
      <c r="AX12" s="12">
        <f>'INDEX Z1'!AX12/'INDEX Z1'!AL12*100-100</f>
        <v>5.3393627265426744</v>
      </c>
      <c r="AY12" s="12">
        <v>4.0427931262096308</v>
      </c>
      <c r="AZ12" s="12">
        <v>6.4736324105495697</v>
      </c>
      <c r="BA12" s="12">
        <v>7.6191665438650347</v>
      </c>
      <c r="BB12" s="12">
        <v>8.3325305464700534</v>
      </c>
      <c r="BC12" s="12">
        <v>8.8672011863668132</v>
      </c>
      <c r="BD12" s="12">
        <v>9.6495993288256727</v>
      </c>
      <c r="BE12" s="12">
        <v>10.294996800465924</v>
      </c>
    </row>
    <row r="13" spans="1:57" x14ac:dyDescent="0.25">
      <c r="A13" s="6" t="s">
        <v>7</v>
      </c>
      <c r="B13" s="9" t="s">
        <v>8</v>
      </c>
      <c r="C13" s="37">
        <v>6.9434934047521812</v>
      </c>
      <c r="D13" s="12">
        <v>-2.8296088840225195</v>
      </c>
      <c r="E13" s="12">
        <v>3.5327624657277994</v>
      </c>
      <c r="F13" s="12">
        <v>3.5856997898685137</v>
      </c>
      <c r="G13" s="12">
        <v>1.3458438158136659</v>
      </c>
      <c r="H13" s="12">
        <v>1.5773406213300802</v>
      </c>
      <c r="I13" s="12">
        <v>4.4907953033144281</v>
      </c>
      <c r="J13" s="12">
        <v>2.6485775040771387</v>
      </c>
      <c r="K13" s="12">
        <v>5.0621078520157141</v>
      </c>
      <c r="L13" s="12">
        <v>5.7702802947230225</v>
      </c>
      <c r="M13" s="12">
        <v>6.5743804471217118</v>
      </c>
      <c r="N13" s="12">
        <v>9.5927460333767698</v>
      </c>
      <c r="O13" s="12">
        <v>9.7431877317579705</v>
      </c>
      <c r="P13" s="12">
        <v>8.8908671525682337</v>
      </c>
      <c r="Q13" s="12">
        <v>6.5861553717917189</v>
      </c>
      <c r="R13" s="12">
        <v>7.7997906217046449</v>
      </c>
      <c r="S13" s="12">
        <v>5.4087952965917907</v>
      </c>
      <c r="T13" s="12">
        <v>4.184362687177142</v>
      </c>
      <c r="U13" s="12">
        <v>3.9234451583545393</v>
      </c>
      <c r="V13" s="12">
        <v>2.8721865788475327</v>
      </c>
      <c r="W13" s="12">
        <v>1.7073691248919829</v>
      </c>
      <c r="X13" s="12">
        <v>0.50552385492785845</v>
      </c>
      <c r="Y13" s="12">
        <v>1.8177226913298909</v>
      </c>
      <c r="Z13" s="12">
        <v>0.85628227335850227</v>
      </c>
      <c r="AA13" s="12">
        <v>-0.85447419926725843</v>
      </c>
      <c r="AB13" s="12">
        <v>3.1556085259404085</v>
      </c>
      <c r="AC13" s="12">
        <v>0.64547977727697514</v>
      </c>
      <c r="AD13" s="12">
        <v>-1.9080146882162694</v>
      </c>
      <c r="AE13" s="12">
        <v>0.1358445109096067</v>
      </c>
      <c r="AF13" s="12">
        <v>2.9225507085253355</v>
      </c>
      <c r="AG13" s="12">
        <v>5.2282592000492514</v>
      </c>
      <c r="AH13" s="12">
        <v>6.4296261728133999</v>
      </c>
      <c r="AI13" s="12">
        <v>3.5809119908955154</v>
      </c>
      <c r="AJ13" s="12">
        <v>5.8549630039440643</v>
      </c>
      <c r="AK13" s="12">
        <v>0.29570002453725408</v>
      </c>
      <c r="AL13" s="12">
        <v>1.7275536080298792</v>
      </c>
      <c r="AM13" s="12">
        <v>4.8149967689085713</v>
      </c>
      <c r="AN13" s="12">
        <v>0.52424142931816675</v>
      </c>
      <c r="AO13" s="12">
        <v>2.3143147216432283</v>
      </c>
      <c r="AP13" s="12">
        <v>4.7102531649154429</v>
      </c>
      <c r="AQ13" s="12">
        <v>3.2358893768816586</v>
      </c>
      <c r="AR13" s="12">
        <v>1.3159373451333067</v>
      </c>
      <c r="AS13" s="12">
        <v>-0.35647191311757354</v>
      </c>
      <c r="AT13" s="12">
        <v>-0.58576961343828771</v>
      </c>
      <c r="AU13" s="12">
        <v>1.8324379842578935</v>
      </c>
      <c r="AV13" s="12">
        <v>1.7434688669294616</v>
      </c>
      <c r="AW13" s="12">
        <v>3.0027979648385781</v>
      </c>
      <c r="AX13" s="12">
        <f>'INDEX Z1'!AX13/'INDEX Z1'!AL13*100-100</f>
        <v>3.0359447125397594</v>
      </c>
      <c r="AY13" s="12">
        <v>3.3881726065823443</v>
      </c>
      <c r="AZ13" s="12">
        <v>6.3322978871836568</v>
      </c>
      <c r="BA13" s="12">
        <v>8.2275984418060659</v>
      </c>
      <c r="BB13" s="12">
        <v>6.9582909352680815</v>
      </c>
      <c r="BC13" s="12">
        <v>8.5095579392040008</v>
      </c>
      <c r="BD13" s="12">
        <v>9.5490493786715405</v>
      </c>
      <c r="BE13" s="12">
        <v>11.161329585881546</v>
      </c>
    </row>
    <row r="14" spans="1:57" x14ac:dyDescent="0.25">
      <c r="A14" s="6" t="s">
        <v>9</v>
      </c>
      <c r="B14" s="9" t="s">
        <v>10</v>
      </c>
      <c r="C14" s="37">
        <v>4.0420883709020785</v>
      </c>
      <c r="D14" s="12">
        <v>10.453119811962111</v>
      </c>
      <c r="E14" s="12">
        <v>10.936121758400148</v>
      </c>
      <c r="F14" s="12">
        <v>7.5529638113190032</v>
      </c>
      <c r="G14" s="12">
        <v>5.9721724310100939</v>
      </c>
      <c r="H14" s="12">
        <v>6.8010856200921381</v>
      </c>
      <c r="I14" s="12">
        <v>4.3029346780804048</v>
      </c>
      <c r="J14" s="12">
        <v>0.46834727784359131</v>
      </c>
      <c r="K14" s="12">
        <v>3.2796383733110019</v>
      </c>
      <c r="L14" s="12">
        <v>1.326444843274416</v>
      </c>
      <c r="M14" s="12">
        <v>1.2697449991756713</v>
      </c>
      <c r="N14" s="12">
        <v>1.7851938506036049</v>
      </c>
      <c r="O14" s="12">
        <v>1.9999861654656144</v>
      </c>
      <c r="P14" s="12">
        <v>-1.0513832437616486</v>
      </c>
      <c r="Q14" s="12">
        <v>-1.8046683755551669</v>
      </c>
      <c r="R14" s="12">
        <v>-2.0086620050373654</v>
      </c>
      <c r="S14" s="12">
        <v>-0.34721434203468959</v>
      </c>
      <c r="T14" s="12">
        <v>0.83684718650489742</v>
      </c>
      <c r="U14" s="12">
        <v>0.88711175742591308</v>
      </c>
      <c r="V14" s="12">
        <v>5.0801980934147508</v>
      </c>
      <c r="W14" s="12">
        <v>1.6580688000844503</v>
      </c>
      <c r="X14" s="12">
        <v>0.89217231468082048</v>
      </c>
      <c r="Y14" s="12">
        <v>2.008457177998821</v>
      </c>
      <c r="Z14" s="12">
        <v>3.8868599797511081</v>
      </c>
      <c r="AA14" s="12">
        <v>6.4524429658629572</v>
      </c>
      <c r="AB14" s="12">
        <v>10.102111416432138</v>
      </c>
      <c r="AC14" s="12">
        <v>9.4484261534403942</v>
      </c>
      <c r="AD14" s="12">
        <v>11.771859216341497</v>
      </c>
      <c r="AE14" s="12">
        <v>15.335352289576434</v>
      </c>
      <c r="AF14" s="12">
        <v>13.458607350342746</v>
      </c>
      <c r="AG14" s="12">
        <v>12.635311326023128</v>
      </c>
      <c r="AH14" s="12">
        <v>12.616384248954418</v>
      </c>
      <c r="AI14" s="12">
        <v>13.318635805000127</v>
      </c>
      <c r="AJ14" s="12">
        <v>14.619933076919892</v>
      </c>
      <c r="AK14" s="12">
        <v>11.355942871074973</v>
      </c>
      <c r="AL14" s="12">
        <v>15.543772793901695</v>
      </c>
      <c r="AM14" s="12">
        <v>15.559347622482832</v>
      </c>
      <c r="AN14" s="12">
        <v>17.73589841164511</v>
      </c>
      <c r="AO14" s="12">
        <v>18.933250123765475</v>
      </c>
      <c r="AP14" s="12">
        <v>16.600023685739586</v>
      </c>
      <c r="AQ14" s="12">
        <v>13.768463419046341</v>
      </c>
      <c r="AR14" s="12">
        <v>11.110224885993489</v>
      </c>
      <c r="AS14" s="12">
        <v>11.681845994471217</v>
      </c>
      <c r="AT14" s="12">
        <v>11.631697585462362</v>
      </c>
      <c r="AU14" s="12">
        <v>11.003461643913923</v>
      </c>
      <c r="AV14" s="12">
        <v>11.153242502465474</v>
      </c>
      <c r="AW14" s="12">
        <v>9.7758294706248563</v>
      </c>
      <c r="AX14" s="12">
        <f>'INDEX Z1'!AX14/'INDEX Z1'!AL14*100-100</f>
        <v>5.1140780387962366</v>
      </c>
      <c r="AY14" s="12">
        <v>2.6540707154998842</v>
      </c>
      <c r="AZ14" s="12">
        <v>2.9717664164457176</v>
      </c>
      <c r="BA14" s="12">
        <v>3.9445005831595665</v>
      </c>
      <c r="BB14" s="12">
        <v>6.3880250100277465</v>
      </c>
      <c r="BC14" s="12">
        <v>3.2768131844109547</v>
      </c>
      <c r="BD14" s="12">
        <v>6.6558742469791952</v>
      </c>
      <c r="BE14" s="12">
        <v>7.6256559210115</v>
      </c>
    </row>
    <row r="15" spans="1:57" x14ac:dyDescent="0.25">
      <c r="A15" s="6" t="s">
        <v>11</v>
      </c>
      <c r="B15" s="9" t="s">
        <v>12</v>
      </c>
      <c r="C15" s="37">
        <v>1.5348414479315415</v>
      </c>
      <c r="D15" s="12">
        <v>5.5141615156917254</v>
      </c>
      <c r="E15" s="12">
        <v>6.3067090181717589</v>
      </c>
      <c r="F15" s="12">
        <v>7.4789649183705649</v>
      </c>
      <c r="G15" s="12">
        <v>8.7722197791798067</v>
      </c>
      <c r="H15" s="12">
        <v>-1.9045123783511997</v>
      </c>
      <c r="I15" s="12">
        <v>0.9994054100742602</v>
      </c>
      <c r="J15" s="12">
        <v>-0.6858244907999449</v>
      </c>
      <c r="K15" s="12">
        <v>-0.77647220868117017</v>
      </c>
      <c r="L15" s="12">
        <v>-1.2959905520894353</v>
      </c>
      <c r="M15" s="12">
        <v>-0.13610707533263167</v>
      </c>
      <c r="N15" s="12">
        <v>-1.8006865626894637</v>
      </c>
      <c r="O15" s="12">
        <v>4.4077471645392876</v>
      </c>
      <c r="P15" s="12">
        <v>4.6682822233484558</v>
      </c>
      <c r="Q15" s="12">
        <v>-4.0649160276955598</v>
      </c>
      <c r="R15" s="12">
        <v>-0.69980681207646001</v>
      </c>
      <c r="S15" s="12">
        <v>-1.9550245726781412</v>
      </c>
      <c r="T15" s="12">
        <v>4.0528225036450038</v>
      </c>
      <c r="U15" s="12">
        <v>1.0293669594280317</v>
      </c>
      <c r="V15" s="12">
        <v>3.5617643746007843</v>
      </c>
      <c r="W15" s="12">
        <v>5.6176908702700814</v>
      </c>
      <c r="X15" s="12">
        <v>3.8700835276976875</v>
      </c>
      <c r="Y15" s="12">
        <v>9.7315142524236222</v>
      </c>
      <c r="Z15" s="12">
        <v>10.391319052403489</v>
      </c>
      <c r="AA15" s="12">
        <v>3.0000164630580457</v>
      </c>
      <c r="AB15" s="12">
        <v>2.925052571301137</v>
      </c>
      <c r="AC15" s="12">
        <v>8.7553771691369633</v>
      </c>
      <c r="AD15" s="12">
        <v>5.215465423869702</v>
      </c>
      <c r="AE15" s="12">
        <v>6.3267779945693547</v>
      </c>
      <c r="AF15" s="12">
        <v>8.7645756212097297</v>
      </c>
      <c r="AG15" s="12">
        <v>9.6042796716662622</v>
      </c>
      <c r="AH15" s="12">
        <v>9.2621520353929299</v>
      </c>
      <c r="AI15" s="12">
        <v>5.5811707316549359</v>
      </c>
      <c r="AJ15" s="12">
        <v>6.1222122990103998</v>
      </c>
      <c r="AK15" s="12">
        <v>-1.8232058666814339</v>
      </c>
      <c r="AL15" s="12">
        <v>-2.4031740417020444</v>
      </c>
      <c r="AM15" s="12">
        <v>4.7223979364109425</v>
      </c>
      <c r="AN15" s="12">
        <v>3.1840789864229038</v>
      </c>
      <c r="AO15" s="12">
        <v>1.8770309869101425</v>
      </c>
      <c r="AP15" s="12">
        <v>-2.9366755969277847E-3</v>
      </c>
      <c r="AQ15" s="12">
        <v>0.36474051138743846</v>
      </c>
      <c r="AR15" s="12">
        <v>2.1382882058063046</v>
      </c>
      <c r="AS15" s="12">
        <v>0.96855345456603459</v>
      </c>
      <c r="AT15" s="12">
        <v>5.5515247054245265E-3</v>
      </c>
      <c r="AU15" s="12">
        <v>0.24521112043109383</v>
      </c>
      <c r="AV15" s="12">
        <v>-0.55427139504219269</v>
      </c>
      <c r="AW15" s="12">
        <v>-0.28744649007506951</v>
      </c>
      <c r="AX15" s="12">
        <f>'INDEX Z1'!AX15/'INDEX Z1'!AL15*100-100</f>
        <v>4.2907714683916964</v>
      </c>
      <c r="AY15" s="12">
        <v>2.2977254223647776</v>
      </c>
      <c r="AZ15" s="12">
        <v>0.78096613039842566</v>
      </c>
      <c r="BA15" s="12">
        <v>3.9038044097138567</v>
      </c>
      <c r="BB15" s="12">
        <v>8.1352670762126849</v>
      </c>
      <c r="BC15" s="12">
        <v>7.9411103609639042</v>
      </c>
      <c r="BD15" s="12">
        <v>5.3831353915197724</v>
      </c>
      <c r="BE15" s="12">
        <v>4.2150915796687798</v>
      </c>
    </row>
    <row r="16" spans="1:57" x14ac:dyDescent="0.25">
      <c r="A16" s="6" t="s">
        <v>13</v>
      </c>
      <c r="B16" s="9" t="s">
        <v>14</v>
      </c>
      <c r="C16" s="37">
        <v>0.9914345740657956</v>
      </c>
      <c r="D16" s="12">
        <v>2.4983563454908762</v>
      </c>
      <c r="E16" s="12">
        <v>2.6206525497279216</v>
      </c>
      <c r="F16" s="12">
        <v>1.8484940310969478</v>
      </c>
      <c r="G16" s="12">
        <v>-1.0668899983512574</v>
      </c>
      <c r="H16" s="12">
        <v>-3.098128083087957</v>
      </c>
      <c r="I16" s="12">
        <v>-0.63231476470132009</v>
      </c>
      <c r="J16" s="12">
        <v>-6.5574976614286129E-2</v>
      </c>
      <c r="K16" s="12">
        <v>4.4138611781114179</v>
      </c>
      <c r="L16" s="12">
        <v>0.95166076429585189</v>
      </c>
      <c r="M16" s="12">
        <v>1.2577456623617849</v>
      </c>
      <c r="N16" s="12">
        <v>1.8224879066285098</v>
      </c>
      <c r="O16" s="12">
        <v>5.1228849944382944</v>
      </c>
      <c r="P16" s="12">
        <v>3.4078601349435615</v>
      </c>
      <c r="Q16" s="12">
        <v>2.7800040831489383</v>
      </c>
      <c r="R16" s="12">
        <v>4.0655793210143685</v>
      </c>
      <c r="S16" s="12">
        <v>4.985939674425353</v>
      </c>
      <c r="T16" s="12">
        <v>5.5038574846283836</v>
      </c>
      <c r="U16" s="12">
        <v>5.1625233577886576</v>
      </c>
      <c r="V16" s="12">
        <v>6.1601483872883733</v>
      </c>
      <c r="W16" s="12">
        <v>3.7217420531811456</v>
      </c>
      <c r="X16" s="12">
        <v>6.3375779643898227</v>
      </c>
      <c r="Y16" s="12">
        <v>3.4365464719312797</v>
      </c>
      <c r="Z16" s="12">
        <v>4.038965104609133</v>
      </c>
      <c r="AA16" s="12">
        <v>1.8535529530163899</v>
      </c>
      <c r="AB16" s="12">
        <v>3.4217864564866716</v>
      </c>
      <c r="AC16" s="12">
        <v>5.2809669634573879</v>
      </c>
      <c r="AD16" s="12">
        <v>4.0355075879297146</v>
      </c>
      <c r="AE16" s="12">
        <v>3.2392569054868972</v>
      </c>
      <c r="AF16" s="12">
        <v>5.3963688098243665</v>
      </c>
      <c r="AG16" s="12">
        <v>0.3412961810356876</v>
      </c>
      <c r="AH16" s="12">
        <v>-0.10691461590101881</v>
      </c>
      <c r="AI16" s="12">
        <v>0.67058046890760181</v>
      </c>
      <c r="AJ16" s="12">
        <v>-0.44083759711041637</v>
      </c>
      <c r="AK16" s="12">
        <v>1.0719793260178108</v>
      </c>
      <c r="AL16" s="12">
        <v>1.82852196040335</v>
      </c>
      <c r="AM16" s="12">
        <v>3.1629050229001336</v>
      </c>
      <c r="AN16" s="12">
        <v>3.3123748761658476</v>
      </c>
      <c r="AO16" s="12">
        <v>2.235435635347045</v>
      </c>
      <c r="AP16" s="12">
        <v>4.1588674728936894</v>
      </c>
      <c r="AQ16" s="12">
        <v>0.76108129421388071</v>
      </c>
      <c r="AR16" s="12">
        <v>0.50339240329041957</v>
      </c>
      <c r="AS16" s="12">
        <v>6.0163661347494752</v>
      </c>
      <c r="AT16" s="12">
        <v>6.4909313679973479</v>
      </c>
      <c r="AU16" s="12">
        <v>4.0984665362118449</v>
      </c>
      <c r="AV16" s="12">
        <v>4.5659192669274233</v>
      </c>
      <c r="AW16" s="12">
        <v>5.2391147892280117</v>
      </c>
      <c r="AX16" s="12">
        <f>'INDEX Z1'!AX16/'INDEX Z1'!AL16*100-100</f>
        <v>5.0574055712690296</v>
      </c>
      <c r="AY16" s="12">
        <v>2.0918492040314902</v>
      </c>
      <c r="AZ16" s="12">
        <v>3.4013891073817746</v>
      </c>
      <c r="BA16" s="12">
        <v>4.5930090031341138</v>
      </c>
      <c r="BB16" s="12">
        <v>3.4145927827480023</v>
      </c>
      <c r="BC16" s="12">
        <v>6.6039790292996798</v>
      </c>
      <c r="BD16" s="12">
        <v>6.425193101243849</v>
      </c>
      <c r="BE16" s="12">
        <v>3.1164895436885729</v>
      </c>
    </row>
    <row r="17" spans="1:57" x14ac:dyDescent="0.25">
      <c r="A17" s="6" t="s">
        <v>15</v>
      </c>
      <c r="B17" s="9" t="s">
        <v>16</v>
      </c>
      <c r="C17" s="37">
        <v>0.99439831985113891</v>
      </c>
      <c r="D17" s="12">
        <v>-0.99070168620481525</v>
      </c>
      <c r="E17" s="12">
        <v>-1.0098872633088689</v>
      </c>
      <c r="F17" s="12">
        <v>-2.3665071420457906</v>
      </c>
      <c r="G17" s="12">
        <v>2.4944931822834917</v>
      </c>
      <c r="H17" s="12">
        <v>2.9670557847522474</v>
      </c>
      <c r="I17" s="12">
        <v>2.9863959253602133</v>
      </c>
      <c r="J17" s="12">
        <v>3.0724193962126947</v>
      </c>
      <c r="K17" s="12">
        <v>1.7619032011141371</v>
      </c>
      <c r="L17" s="12">
        <v>2.1958750959046824</v>
      </c>
      <c r="M17" s="12">
        <v>3.3297722459507924</v>
      </c>
      <c r="N17" s="12">
        <v>1.9490499268916608</v>
      </c>
      <c r="O17" s="12">
        <v>-0.8351025939534793</v>
      </c>
      <c r="P17" s="12">
        <v>-2.7459958781590359</v>
      </c>
      <c r="Q17" s="12">
        <v>-1.6975575460705983</v>
      </c>
      <c r="R17" s="12">
        <v>-4.9359712723779836</v>
      </c>
      <c r="S17" s="12">
        <v>-6.1096273917901556</v>
      </c>
      <c r="T17" s="12">
        <v>-2.2407298159360778</v>
      </c>
      <c r="U17" s="12">
        <v>1.8764624450585643</v>
      </c>
      <c r="V17" s="12">
        <v>1.048785350204426</v>
      </c>
      <c r="W17" s="12">
        <v>0.66436470352235233</v>
      </c>
      <c r="X17" s="12">
        <v>-1.1718191893430117</v>
      </c>
      <c r="Y17" s="12">
        <v>0.44564841877814843</v>
      </c>
      <c r="Z17" s="12">
        <v>3.5793716741357997</v>
      </c>
      <c r="AA17" s="12">
        <v>4.6374517619199906</v>
      </c>
      <c r="AB17" s="12">
        <v>5.5382577123771881</v>
      </c>
      <c r="AC17" s="12">
        <v>6.511382306169395</v>
      </c>
      <c r="AD17" s="12">
        <v>12.572355902086812</v>
      </c>
      <c r="AE17" s="12">
        <v>13.013990319049441</v>
      </c>
      <c r="AF17" s="12">
        <v>11.362291236164097</v>
      </c>
      <c r="AG17" s="12">
        <v>5.2090768463822599</v>
      </c>
      <c r="AH17" s="12">
        <v>6.2368603364735975</v>
      </c>
      <c r="AI17" s="12">
        <v>13.062021840818304</v>
      </c>
      <c r="AJ17" s="12">
        <v>14.500935848427019</v>
      </c>
      <c r="AK17" s="12">
        <v>13.840463540374586</v>
      </c>
      <c r="AL17" s="12">
        <v>10.842317345248944</v>
      </c>
      <c r="AM17" s="12">
        <v>12.840937279943461</v>
      </c>
      <c r="AN17" s="12">
        <v>11.776338227295142</v>
      </c>
      <c r="AO17" s="12">
        <v>18.390586245193802</v>
      </c>
      <c r="AP17" s="12">
        <v>21.862676101380913</v>
      </c>
      <c r="AQ17" s="12">
        <v>21.226117230515285</v>
      </c>
      <c r="AR17" s="12">
        <v>20.095354574224203</v>
      </c>
      <c r="AS17" s="12">
        <v>20.655050630472061</v>
      </c>
      <c r="AT17" s="12">
        <v>20.443781720216393</v>
      </c>
      <c r="AU17" s="12">
        <v>15.846916097924122</v>
      </c>
      <c r="AV17" s="12">
        <v>14.251843150622648</v>
      </c>
      <c r="AW17" s="12">
        <v>14.631770421491822</v>
      </c>
      <c r="AX17" s="12">
        <f>'INDEX Z1'!AX17/'INDEX Z1'!AL17*100-100</f>
        <v>17.787635570203179</v>
      </c>
      <c r="AY17" s="12">
        <v>18.474688273860181</v>
      </c>
      <c r="AZ17" s="12">
        <v>27.934183499714621</v>
      </c>
      <c r="BA17" s="12">
        <v>30.825476112711414</v>
      </c>
      <c r="BB17" s="12">
        <v>28.915547053952309</v>
      </c>
      <c r="BC17" s="12">
        <v>29.150902123856923</v>
      </c>
      <c r="BD17" s="12">
        <v>29.71469076103898</v>
      </c>
      <c r="BE17" s="12">
        <v>31.503597856851115</v>
      </c>
    </row>
    <row r="18" spans="1:57" x14ac:dyDescent="0.25">
      <c r="A18" s="6" t="s">
        <v>17</v>
      </c>
      <c r="B18" s="9" t="s">
        <v>18</v>
      </c>
      <c r="C18" s="37">
        <v>0.33910674984487899</v>
      </c>
      <c r="D18" s="12">
        <v>7.8992946568779132</v>
      </c>
      <c r="E18" s="12">
        <v>7.9312449971732519</v>
      </c>
      <c r="F18" s="12">
        <v>9.6804563674150188</v>
      </c>
      <c r="G18" s="12">
        <v>11.381494196560908</v>
      </c>
      <c r="H18" s="12">
        <v>7.0190010881062648</v>
      </c>
      <c r="I18" s="12">
        <v>11.097259225191209</v>
      </c>
      <c r="J18" s="12">
        <v>7.208707271819577</v>
      </c>
      <c r="K18" s="12">
        <v>7.1810005096736234</v>
      </c>
      <c r="L18" s="12">
        <v>7.9423261997037429</v>
      </c>
      <c r="M18" s="12">
        <v>6.9571031680894464</v>
      </c>
      <c r="N18" s="12">
        <v>6.2198807021933504</v>
      </c>
      <c r="O18" s="12">
        <v>9.1239207159219831</v>
      </c>
      <c r="P18" s="12">
        <v>9.217449939678545</v>
      </c>
      <c r="Q18" s="12">
        <v>7.6836580327744599</v>
      </c>
      <c r="R18" s="12">
        <v>6.7962668398298405</v>
      </c>
      <c r="S18" s="12">
        <v>8.1294416372417686</v>
      </c>
      <c r="T18" s="12">
        <v>7.1036639079894428</v>
      </c>
      <c r="U18" s="12">
        <v>10.554175618293087</v>
      </c>
      <c r="V18" s="12">
        <v>13.98835035870998</v>
      </c>
      <c r="W18" s="12">
        <v>17.866073009741186</v>
      </c>
      <c r="X18" s="12">
        <v>11.900820346441378</v>
      </c>
      <c r="Y18" s="12">
        <v>11.315025087599224</v>
      </c>
      <c r="Z18" s="12">
        <v>12.628914408943558</v>
      </c>
      <c r="AA18" s="12">
        <v>16.613777114792597</v>
      </c>
      <c r="AB18" s="12">
        <v>9.2475100954790435</v>
      </c>
      <c r="AC18" s="12">
        <v>13.94442373774956</v>
      </c>
      <c r="AD18" s="12">
        <v>16.088306840412841</v>
      </c>
      <c r="AE18" s="12">
        <v>11.55898425394237</v>
      </c>
      <c r="AF18" s="12">
        <v>17.02463938178218</v>
      </c>
      <c r="AG18" s="12">
        <v>16.022835393017431</v>
      </c>
      <c r="AH18" s="12">
        <v>16.832031811799396</v>
      </c>
      <c r="AI18" s="12">
        <v>8.320526100056469</v>
      </c>
      <c r="AJ18" s="12">
        <v>12.557145114083795</v>
      </c>
      <c r="AK18" s="12">
        <v>13.364185866972903</v>
      </c>
      <c r="AL18" s="12">
        <v>12.024686825309999</v>
      </c>
      <c r="AM18" s="12">
        <v>7.3863473266131621</v>
      </c>
      <c r="AN18" s="12">
        <v>11.176586257025306</v>
      </c>
      <c r="AO18" s="12">
        <v>11.787621787274276</v>
      </c>
      <c r="AP18" s="12">
        <v>12.640670835777172</v>
      </c>
      <c r="AQ18" s="12">
        <v>10.187991478180564</v>
      </c>
      <c r="AR18" s="12">
        <v>9.5178069766241862</v>
      </c>
      <c r="AS18" s="12">
        <v>7.2594713266628759</v>
      </c>
      <c r="AT18" s="12">
        <v>13.768643948968887</v>
      </c>
      <c r="AU18" s="12">
        <v>20.658935917732137</v>
      </c>
      <c r="AV18" s="12">
        <v>24.190775303666285</v>
      </c>
      <c r="AW18" s="12">
        <v>22.941485144549631</v>
      </c>
      <c r="AX18" s="12">
        <f>'INDEX Z1'!AX18/'INDEX Z1'!AL18*100-100</f>
        <v>21.817822975311344</v>
      </c>
      <c r="AY18" s="12">
        <v>18.962257327720451</v>
      </c>
      <c r="AZ18" s="12">
        <v>23.378021466290846</v>
      </c>
      <c r="BA18" s="12">
        <v>21.420685922599873</v>
      </c>
      <c r="BB18" s="12">
        <v>23.386752228558976</v>
      </c>
      <c r="BC18" s="12">
        <v>35.364770432709349</v>
      </c>
      <c r="BD18" s="12">
        <v>27.964919490751242</v>
      </c>
      <c r="BE18" s="12">
        <v>34.941591239557454</v>
      </c>
    </row>
    <row r="19" spans="1:57" x14ac:dyDescent="0.25">
      <c r="A19" s="6" t="s">
        <v>19</v>
      </c>
      <c r="B19" s="9" t="s">
        <v>20</v>
      </c>
      <c r="C19" s="37">
        <v>1.4441259933784039</v>
      </c>
      <c r="D19" s="12">
        <v>-0.60901506456082188</v>
      </c>
      <c r="E19" s="12">
        <v>3.2378130289959302</v>
      </c>
      <c r="F19" s="12">
        <v>5.0181188720292056</v>
      </c>
      <c r="G19" s="12">
        <v>5.8374644189533456</v>
      </c>
      <c r="H19" s="12">
        <v>-0.1786262561978873</v>
      </c>
      <c r="I19" s="12">
        <v>2.5751060775343433</v>
      </c>
      <c r="J19" s="12">
        <v>4.012830271594467</v>
      </c>
      <c r="K19" s="12">
        <v>7.3821098109629162</v>
      </c>
      <c r="L19" s="12">
        <v>13.63530504509896</v>
      </c>
      <c r="M19" s="12">
        <v>18.114774877730895</v>
      </c>
      <c r="N19" s="12">
        <v>17.726618505079415</v>
      </c>
      <c r="O19" s="12">
        <v>12.721144267935941</v>
      </c>
      <c r="P19" s="12">
        <v>10.37918374280747</v>
      </c>
      <c r="Q19" s="12">
        <v>13.811460259150039</v>
      </c>
      <c r="R19" s="12">
        <v>7.2139102273009286</v>
      </c>
      <c r="S19" s="12">
        <v>6.2261813909879891</v>
      </c>
      <c r="T19" s="12">
        <v>16.509861744674865</v>
      </c>
      <c r="U19" s="12">
        <v>18.439489797030745</v>
      </c>
      <c r="V19" s="12">
        <v>13.950171951743641</v>
      </c>
      <c r="W19" s="12">
        <v>16.951289411129537</v>
      </c>
      <c r="X19" s="12">
        <v>18.714298361680576</v>
      </c>
      <c r="Y19" s="12">
        <v>10.794129651801427</v>
      </c>
      <c r="Z19" s="12">
        <v>6.1818442546985608</v>
      </c>
      <c r="AA19" s="12">
        <v>7.5453916484683248</v>
      </c>
      <c r="AB19" s="12">
        <v>7.3439638510640464</v>
      </c>
      <c r="AC19" s="12">
        <v>4.6979005645501104</v>
      </c>
      <c r="AD19" s="12">
        <v>9.5675430068713894</v>
      </c>
      <c r="AE19" s="12">
        <v>16.110146135134841</v>
      </c>
      <c r="AF19" s="12">
        <v>11.704138770082764</v>
      </c>
      <c r="AG19" s="12">
        <v>8.2514026686232143</v>
      </c>
      <c r="AH19" s="12">
        <v>14.593766667700848</v>
      </c>
      <c r="AI19" s="12">
        <v>9.6006575226165438</v>
      </c>
      <c r="AJ19" s="12">
        <v>2.0017720637126217</v>
      </c>
      <c r="AK19" s="12">
        <v>5.8084791351391942</v>
      </c>
      <c r="AL19" s="12">
        <v>4.4619874951616936</v>
      </c>
      <c r="AM19" s="12">
        <v>7.2601308566122782</v>
      </c>
      <c r="AN19" s="12">
        <v>6.463764652538103</v>
      </c>
      <c r="AO19" s="12">
        <v>4.3775923562532739</v>
      </c>
      <c r="AP19" s="12">
        <v>5.4855096066097389</v>
      </c>
      <c r="AQ19" s="12">
        <v>1.9874669713593249</v>
      </c>
      <c r="AR19" s="12">
        <v>2.4025549426444996</v>
      </c>
      <c r="AS19" s="12">
        <v>-0.11615487474225006</v>
      </c>
      <c r="AT19" s="12">
        <v>-1.9600361187812183</v>
      </c>
      <c r="AU19" s="12">
        <v>-0.55927464908381808</v>
      </c>
      <c r="AV19" s="12">
        <v>-2.0571076319892967</v>
      </c>
      <c r="AW19" s="12">
        <v>-1.414819551979619</v>
      </c>
      <c r="AX19" s="12">
        <f>'INDEX Z1'!AX19/'INDEX Z1'!AL19*100-100</f>
        <v>3.9209450397980987</v>
      </c>
      <c r="AY19" s="12">
        <v>2.8992174734274272</v>
      </c>
      <c r="AZ19" s="12">
        <v>5.4989174074599561</v>
      </c>
      <c r="BA19" s="12">
        <v>4.635376169042928</v>
      </c>
      <c r="BB19" s="12">
        <v>6.5948562839508611</v>
      </c>
      <c r="BC19" s="12">
        <v>5.339008420410579</v>
      </c>
      <c r="BD19" s="12">
        <v>5.4481429547816447</v>
      </c>
      <c r="BE19" s="12">
        <v>6.910729186284172</v>
      </c>
    </row>
    <row r="20" spans="1:57" ht="20.5" x14ac:dyDescent="0.25">
      <c r="A20" s="6" t="s">
        <v>21</v>
      </c>
      <c r="B20" s="9" t="s">
        <v>22</v>
      </c>
      <c r="C20" s="37">
        <v>1.781350841880313</v>
      </c>
      <c r="D20" s="12">
        <v>-0.1673273471413097</v>
      </c>
      <c r="E20" s="12">
        <v>-1.3579943113816597</v>
      </c>
      <c r="F20" s="12">
        <v>-1.4359120755608217</v>
      </c>
      <c r="G20" s="12">
        <v>-1.3148756048683055</v>
      </c>
      <c r="H20" s="12">
        <v>-1.5431864133056337</v>
      </c>
      <c r="I20" s="12">
        <v>-3.8823764813339778</v>
      </c>
      <c r="J20" s="12">
        <v>3.1374456610195267</v>
      </c>
      <c r="K20" s="12">
        <v>5.0569226297874792</v>
      </c>
      <c r="L20" s="12">
        <v>6.1312150690354486</v>
      </c>
      <c r="M20" s="12">
        <v>6.1426021666749904</v>
      </c>
      <c r="N20" s="12">
        <v>5.677590287224362</v>
      </c>
      <c r="O20" s="12">
        <v>2.2048858202440726</v>
      </c>
      <c r="P20" s="12">
        <v>5.6867936542985404</v>
      </c>
      <c r="Q20" s="12">
        <v>7.1696796204435032</v>
      </c>
      <c r="R20" s="12">
        <v>8.2525141966644782</v>
      </c>
      <c r="S20" s="12">
        <v>9.9880845143288468</v>
      </c>
      <c r="T20" s="12">
        <v>7.8428827301386264</v>
      </c>
      <c r="U20" s="12">
        <v>6.3430443275189816</v>
      </c>
      <c r="V20" s="12">
        <v>-1.5634168875478593</v>
      </c>
      <c r="W20" s="12">
        <v>-1.5166101532772984</v>
      </c>
      <c r="X20" s="12">
        <v>-3.2068946773239588</v>
      </c>
      <c r="Y20" s="12">
        <v>0.46528381941595853</v>
      </c>
      <c r="Z20" s="12">
        <v>1.3648984107705218</v>
      </c>
      <c r="AA20" s="12">
        <v>3.8561686221375311</v>
      </c>
      <c r="AB20" s="12">
        <v>3.6938770250517337</v>
      </c>
      <c r="AC20" s="12">
        <v>5.1118680206250247</v>
      </c>
      <c r="AD20" s="12">
        <v>4.2078720189959</v>
      </c>
      <c r="AE20" s="12">
        <v>2.5935393213528641</v>
      </c>
      <c r="AF20" s="12">
        <v>7.1143403291183915</v>
      </c>
      <c r="AG20" s="12">
        <v>7.9494585371197957</v>
      </c>
      <c r="AH20" s="12">
        <v>8.9515778687651704</v>
      </c>
      <c r="AI20" s="12">
        <v>6.5618396841356343</v>
      </c>
      <c r="AJ20" s="12">
        <v>11.904446691559855</v>
      </c>
      <c r="AK20" s="12">
        <v>4.6744973782281392</v>
      </c>
      <c r="AL20" s="12">
        <v>1.6942477867508074</v>
      </c>
      <c r="AM20" s="12">
        <v>3.1071566089177196</v>
      </c>
      <c r="AN20" s="12">
        <v>0.40863046276342629</v>
      </c>
      <c r="AO20" s="12">
        <v>0.87764934687261587</v>
      </c>
      <c r="AP20" s="12">
        <v>2.0379019471129709</v>
      </c>
      <c r="AQ20" s="12">
        <v>0.51059812791443449</v>
      </c>
      <c r="AR20" s="12">
        <v>-0.57141546208313798</v>
      </c>
      <c r="AS20" s="12">
        <v>1.5575774512854679</v>
      </c>
      <c r="AT20" s="12">
        <v>1.8048653659339635</v>
      </c>
      <c r="AU20" s="12">
        <v>4.1246359834404842</v>
      </c>
      <c r="AV20" s="12">
        <v>2.5877927372171712</v>
      </c>
      <c r="AW20" s="12">
        <v>6.8334647201678536</v>
      </c>
      <c r="AX20" s="12">
        <f>'INDEX Z1'!AX20/'INDEX Z1'!AL20*100-100</f>
        <v>7.3586008465773176</v>
      </c>
      <c r="AY20" s="12">
        <v>3.0936930073258964</v>
      </c>
      <c r="AZ20" s="12">
        <v>9.3261292642574034</v>
      </c>
      <c r="BA20" s="12">
        <v>7.1947968044383117</v>
      </c>
      <c r="BB20" s="12">
        <v>8.0571727414316285</v>
      </c>
      <c r="BC20" s="12">
        <v>12.114208657387834</v>
      </c>
      <c r="BD20" s="12">
        <v>12.432286726658461</v>
      </c>
      <c r="BE20" s="12">
        <v>10.382033532480506</v>
      </c>
    </row>
    <row r="21" spans="1:57" x14ac:dyDescent="0.25">
      <c r="A21" s="6" t="s">
        <v>23</v>
      </c>
      <c r="B21" s="9" t="s">
        <v>24</v>
      </c>
      <c r="C21" s="37">
        <v>0.66980899745176636</v>
      </c>
      <c r="D21" s="12">
        <v>0.34913687235152224</v>
      </c>
      <c r="E21" s="12">
        <v>3.5903568770159495</v>
      </c>
      <c r="F21" s="12">
        <v>1.4042690987540141</v>
      </c>
      <c r="G21" s="12">
        <v>-0.96650255363564952</v>
      </c>
      <c r="H21" s="12">
        <v>-0.10944796709634375</v>
      </c>
      <c r="I21" s="12">
        <v>-0.57647158913339069</v>
      </c>
      <c r="J21" s="12">
        <v>0.14482642924755851</v>
      </c>
      <c r="K21" s="12">
        <v>3.5647560903047264</v>
      </c>
      <c r="L21" s="12">
        <v>1.5372201476016443</v>
      </c>
      <c r="M21" s="12">
        <v>3.0710058371057585</v>
      </c>
      <c r="N21" s="12">
        <v>1.9114202315036124</v>
      </c>
      <c r="O21" s="12">
        <v>-0.21216681184213826</v>
      </c>
      <c r="P21" s="12">
        <v>4.5689224901912695</v>
      </c>
      <c r="Q21" s="12">
        <v>1.7802280420341248</v>
      </c>
      <c r="R21" s="12">
        <v>3.5586792163677217</v>
      </c>
      <c r="S21" s="12">
        <v>3.3243599658597134</v>
      </c>
      <c r="T21" s="12">
        <v>2.9999654439618553</v>
      </c>
      <c r="U21" s="12">
        <v>2.4093753607635762</v>
      </c>
      <c r="V21" s="12">
        <v>1.7821914667925256</v>
      </c>
      <c r="W21" s="12">
        <v>3.047245368587042</v>
      </c>
      <c r="X21" s="12">
        <v>1.9354076410241561</v>
      </c>
      <c r="Y21" s="12">
        <v>4.8511572350106889</v>
      </c>
      <c r="Z21" s="12">
        <v>5.3592139542422217</v>
      </c>
      <c r="AA21" s="12">
        <v>7.5255185938283233</v>
      </c>
      <c r="AB21" s="12">
        <v>7.6409099588321112</v>
      </c>
      <c r="AC21" s="12">
        <v>7.7909081860082665</v>
      </c>
      <c r="AD21" s="12">
        <v>5.477917623640522</v>
      </c>
      <c r="AE21" s="12">
        <v>7.5364771623373628</v>
      </c>
      <c r="AF21" s="12">
        <v>8.0952453672116462</v>
      </c>
      <c r="AG21" s="12">
        <v>10.989835354176591</v>
      </c>
      <c r="AH21" s="12">
        <v>8.8792337124907732</v>
      </c>
      <c r="AI21" s="12">
        <v>6.0662793375450264</v>
      </c>
      <c r="AJ21" s="12">
        <v>6.546776224006706</v>
      </c>
      <c r="AK21" s="12">
        <v>5.68968265262329</v>
      </c>
      <c r="AL21" s="12">
        <v>3.2142281600437457</v>
      </c>
      <c r="AM21" s="12">
        <v>2.8091053337403764</v>
      </c>
      <c r="AN21" s="12">
        <v>-0.49778276407775479</v>
      </c>
      <c r="AO21" s="12">
        <v>-0.34610051729285374</v>
      </c>
      <c r="AP21" s="12">
        <v>0.62452736800493369</v>
      </c>
      <c r="AQ21" s="12">
        <v>0.82598594456442243</v>
      </c>
      <c r="AR21" s="12">
        <v>1.5879386825324815</v>
      </c>
      <c r="AS21" s="12">
        <v>0.49488947475313694</v>
      </c>
      <c r="AT21" s="12">
        <v>2.8428844339996431</v>
      </c>
      <c r="AU21" s="12">
        <v>0.80938631899449831</v>
      </c>
      <c r="AV21" s="12">
        <v>5.5806815084685724</v>
      </c>
      <c r="AW21" s="12">
        <v>-0.16808422559783764</v>
      </c>
      <c r="AX21" s="12">
        <f>'INDEX Z1'!AX21/'INDEX Z1'!AL21*100-100</f>
        <v>1.5066183854337964</v>
      </c>
      <c r="AY21" s="12">
        <v>3.2931371055568803</v>
      </c>
      <c r="AZ21" s="12">
        <v>5.9840581290783916</v>
      </c>
      <c r="BA21" s="12">
        <v>7.7595448848142894</v>
      </c>
      <c r="BB21" s="12">
        <v>7.0950814610662576</v>
      </c>
      <c r="BC21" s="12">
        <v>9.2850371735435431</v>
      </c>
      <c r="BD21" s="12">
        <v>7.5231756582881104</v>
      </c>
      <c r="BE21" s="12">
        <v>6.635183794921943</v>
      </c>
    </row>
    <row r="22" spans="1:57" x14ac:dyDescent="0.25">
      <c r="A22" s="6" t="s">
        <v>25</v>
      </c>
      <c r="B22" s="9" t="s">
        <v>26</v>
      </c>
      <c r="C22" s="37">
        <v>1.7083763313078217</v>
      </c>
      <c r="D22" s="12">
        <v>3.496559896715226</v>
      </c>
      <c r="E22" s="12">
        <v>4.4804131712930371</v>
      </c>
      <c r="F22" s="12">
        <v>1.0635218278728331</v>
      </c>
      <c r="G22" s="12">
        <v>2.854292980380535E-2</v>
      </c>
      <c r="H22" s="12">
        <v>3.7423162038057143</v>
      </c>
      <c r="I22" s="12">
        <v>0.75898792311330965</v>
      </c>
      <c r="J22" s="12">
        <v>3.8503609120020599</v>
      </c>
      <c r="K22" s="12">
        <v>3.6907704150268614</v>
      </c>
      <c r="L22" s="12">
        <v>3.140489329609423</v>
      </c>
      <c r="M22" s="12">
        <v>0.64061134050434987</v>
      </c>
      <c r="N22" s="12">
        <v>2.328098257847941</v>
      </c>
      <c r="O22" s="12">
        <v>8.5069744505290146E-2</v>
      </c>
      <c r="P22" s="12">
        <v>1.0525877079158477</v>
      </c>
      <c r="Q22" s="12">
        <v>0.92756993049236769</v>
      </c>
      <c r="R22" s="12">
        <v>2.4698955598170187</v>
      </c>
      <c r="S22" s="12">
        <v>1.2767662029638842</v>
      </c>
      <c r="T22" s="12">
        <v>2.4200563433175404</v>
      </c>
      <c r="U22" s="12">
        <v>4.3809293918606329</v>
      </c>
      <c r="V22" s="12">
        <v>2.7184138850121684</v>
      </c>
      <c r="W22" s="12">
        <v>2.6864788409634031</v>
      </c>
      <c r="X22" s="12">
        <v>2.3428904734184499</v>
      </c>
      <c r="Y22" s="12">
        <v>4.6702356258441853</v>
      </c>
      <c r="Z22" s="12">
        <v>2.6388642705034329</v>
      </c>
      <c r="AA22" s="12">
        <v>5.5918366251448788</v>
      </c>
      <c r="AB22" s="12">
        <v>4.7144409432831509</v>
      </c>
      <c r="AC22" s="12">
        <v>2.7428799682126481</v>
      </c>
      <c r="AD22" s="12">
        <v>3.0164239067187708</v>
      </c>
      <c r="AE22" s="12">
        <v>4.9433536246046259</v>
      </c>
      <c r="AF22" s="12">
        <v>3.418393701260996</v>
      </c>
      <c r="AG22" s="12">
        <v>3.1512906145875945</v>
      </c>
      <c r="AH22" s="12">
        <v>3.215882164659206</v>
      </c>
      <c r="AI22" s="12">
        <v>1.0042726365452523</v>
      </c>
      <c r="AJ22" s="12">
        <v>2.0521517570634842</v>
      </c>
      <c r="AK22" s="12">
        <v>0.63554207301991994</v>
      </c>
      <c r="AL22" s="12">
        <v>0.98259401449188033</v>
      </c>
      <c r="AM22" s="12">
        <v>-0.75315200407945326</v>
      </c>
      <c r="AN22" s="12">
        <v>2.8883565586791775</v>
      </c>
      <c r="AO22" s="12">
        <v>3.125524310649169</v>
      </c>
      <c r="AP22" s="12">
        <v>2.4938717447170404</v>
      </c>
      <c r="AQ22" s="12">
        <v>2.0614801084841901</v>
      </c>
      <c r="AR22" s="12">
        <v>2.2027849399381267</v>
      </c>
      <c r="AS22" s="12">
        <v>2.1569332455739811</v>
      </c>
      <c r="AT22" s="12">
        <v>1.9172392094632045</v>
      </c>
      <c r="AU22" s="12">
        <v>5.8188366428462359</v>
      </c>
      <c r="AV22" s="12">
        <v>4.0501054259121361</v>
      </c>
      <c r="AW22" s="12">
        <v>5.1603419347169535</v>
      </c>
      <c r="AX22" s="12">
        <f>'INDEX Z1'!AX22/'INDEX Z1'!AL22*100-100</f>
        <v>6.0473826990843094</v>
      </c>
      <c r="AY22" s="12">
        <v>4.6018704362475802</v>
      </c>
      <c r="AZ22" s="12">
        <v>0.76984796123349497</v>
      </c>
      <c r="BA22" s="12">
        <v>3.7329520596696426</v>
      </c>
      <c r="BB22" s="12">
        <v>3.3578492365373478</v>
      </c>
      <c r="BC22" s="12">
        <v>5.0912494231764072</v>
      </c>
      <c r="BD22" s="12">
        <v>4.6835965281786258</v>
      </c>
      <c r="BE22" s="12">
        <v>4.9669842844533747</v>
      </c>
    </row>
    <row r="23" spans="1:57" x14ac:dyDescent="0.25">
      <c r="A23" s="6" t="s">
        <v>27</v>
      </c>
      <c r="B23" s="9" t="s">
        <v>28</v>
      </c>
      <c r="C23" s="37">
        <v>0.21306958967141326</v>
      </c>
      <c r="D23" s="12">
        <v>-1.55619730680489</v>
      </c>
      <c r="E23" s="12">
        <v>3.5254397345439799</v>
      </c>
      <c r="F23" s="12">
        <v>2.9933765217917454</v>
      </c>
      <c r="G23" s="12">
        <v>6.2419518381534971</v>
      </c>
      <c r="H23" s="12">
        <v>5.4955759533470427</v>
      </c>
      <c r="I23" s="12">
        <v>-3.4489490080899117</v>
      </c>
      <c r="J23" s="12">
        <v>-2.0672455270432124</v>
      </c>
      <c r="K23" s="12">
        <v>2.2452111098461245</v>
      </c>
      <c r="L23" s="12">
        <v>6.9088879171996638</v>
      </c>
      <c r="M23" s="12">
        <v>9.806455743006552</v>
      </c>
      <c r="N23" s="12">
        <v>6.6574490836194968</v>
      </c>
      <c r="O23" s="12">
        <v>1.5421178965796258</v>
      </c>
      <c r="P23" s="12">
        <v>7.4448950820273012</v>
      </c>
      <c r="Q23" s="12">
        <v>4.3789664036506082</v>
      </c>
      <c r="R23" s="12">
        <v>-0.11904095696364436</v>
      </c>
      <c r="S23" s="12">
        <v>-0.1318592485993122</v>
      </c>
      <c r="T23" s="12">
        <v>4.6172424507209513</v>
      </c>
      <c r="U23" s="12">
        <v>14.528412099776105</v>
      </c>
      <c r="V23" s="12">
        <v>15.868977994372059</v>
      </c>
      <c r="W23" s="12">
        <v>15.361853246227426</v>
      </c>
      <c r="X23" s="12">
        <v>7.6820403615504205</v>
      </c>
      <c r="Y23" s="12">
        <v>8.2962999380143572</v>
      </c>
      <c r="Z23" s="12">
        <v>5.1501544007570743</v>
      </c>
      <c r="AA23" s="12">
        <v>9.7829397731761247</v>
      </c>
      <c r="AB23" s="12">
        <v>7.4857474521173799</v>
      </c>
      <c r="AC23" s="12">
        <v>7.9685974072765191</v>
      </c>
      <c r="AD23" s="12">
        <v>14.126543387496042</v>
      </c>
      <c r="AE23" s="12">
        <v>12.890398911418671</v>
      </c>
      <c r="AF23" s="12">
        <v>8.5619344055006366</v>
      </c>
      <c r="AG23" s="12">
        <v>4.1762583394545203</v>
      </c>
      <c r="AH23" s="12">
        <v>4.6244792553006704</v>
      </c>
      <c r="AI23" s="12">
        <v>0.85966104834331247</v>
      </c>
      <c r="AJ23" s="12">
        <v>3.0255094582616948</v>
      </c>
      <c r="AK23" s="12">
        <v>1.4723543044731286</v>
      </c>
      <c r="AL23" s="12">
        <v>0.62828125691929415</v>
      </c>
      <c r="AM23" s="12">
        <v>1.1476597127654884</v>
      </c>
      <c r="AN23" s="12">
        <v>-0.74733622098311514</v>
      </c>
      <c r="AO23" s="12">
        <v>-1.7441621450330445</v>
      </c>
      <c r="AP23" s="12">
        <v>-1.8084904831180495</v>
      </c>
      <c r="AQ23" s="12">
        <v>-2.7842288400662625</v>
      </c>
      <c r="AR23" s="12">
        <v>-2.159284389682</v>
      </c>
      <c r="AS23" s="12">
        <v>1.7307489792362389</v>
      </c>
      <c r="AT23" s="12">
        <v>-1.476917504454903</v>
      </c>
      <c r="AU23" s="12">
        <v>2.5725413061865652</v>
      </c>
      <c r="AV23" s="12">
        <v>2.1957752029237554</v>
      </c>
      <c r="AW23" s="12">
        <v>2.620824512609147</v>
      </c>
      <c r="AX23" s="12">
        <f>'INDEX Z1'!AX23/'INDEX Z1'!AL23*100-100</f>
        <v>5.2078873001364769</v>
      </c>
      <c r="AY23" s="12">
        <v>3.6670313007929849</v>
      </c>
      <c r="AZ23" s="12">
        <v>8.1860802142444697</v>
      </c>
      <c r="BA23" s="12">
        <v>8.6285554964234308</v>
      </c>
      <c r="BB23" s="12">
        <v>4.8947588035999985</v>
      </c>
      <c r="BC23" s="12">
        <v>5.7287595271461953</v>
      </c>
      <c r="BD23" s="12">
        <v>8.8489256253089081</v>
      </c>
      <c r="BE23" s="12">
        <v>5.1038259099273944</v>
      </c>
    </row>
    <row r="24" spans="1:57" x14ac:dyDescent="0.25">
      <c r="A24" s="10" t="s">
        <v>29</v>
      </c>
      <c r="B24" s="9" t="s">
        <v>30</v>
      </c>
      <c r="C24" s="37">
        <v>1.4953067416364085</v>
      </c>
      <c r="D24" s="12">
        <v>4.4209338969814098</v>
      </c>
      <c r="E24" s="12">
        <v>4.6509355549324312</v>
      </c>
      <c r="F24" s="12">
        <v>0.72502930579565827</v>
      </c>
      <c r="G24" s="12">
        <v>-1.0263883522028863</v>
      </c>
      <c r="H24" s="12">
        <v>3.4320431185491458</v>
      </c>
      <c r="I24" s="12">
        <v>1.5102623613360606</v>
      </c>
      <c r="J24" s="12">
        <v>4.9170359712829708</v>
      </c>
      <c r="K24" s="12">
        <v>3.941680386014653</v>
      </c>
      <c r="L24" s="12">
        <v>2.4870189805233025</v>
      </c>
      <c r="M24" s="12">
        <v>-0.89205531565329466</v>
      </c>
      <c r="N24" s="12">
        <v>1.564183565831371</v>
      </c>
      <c r="O24" s="12">
        <v>-0.17826877731805268</v>
      </c>
      <c r="P24" s="12">
        <v>-4.9910138660720804E-2</v>
      </c>
      <c r="Q24" s="12">
        <v>0.31790821621878251</v>
      </c>
      <c r="R24" s="12">
        <v>2.9342159580787239</v>
      </c>
      <c r="S24" s="12">
        <v>1.5334901542669996</v>
      </c>
      <c r="T24" s="12">
        <v>2.0234644524147427</v>
      </c>
      <c r="U24" s="12">
        <v>2.6577330432015884</v>
      </c>
      <c r="V24" s="12">
        <v>0.50576551489420751</v>
      </c>
      <c r="W24" s="12">
        <v>0.52228555528976983</v>
      </c>
      <c r="X24" s="12">
        <v>1.3770928816298635</v>
      </c>
      <c r="Y24" s="12">
        <v>3.9984508842006932</v>
      </c>
      <c r="Z24" s="12">
        <v>2.1735251300861762</v>
      </c>
      <c r="AA24" s="12">
        <v>4.821305904949071</v>
      </c>
      <c r="AB24" s="12">
        <v>4.2006253749653126</v>
      </c>
      <c r="AC24" s="12">
        <v>1.7824305025367266</v>
      </c>
      <c r="AD24" s="12">
        <v>1.0829512513150377</v>
      </c>
      <c r="AE24" s="12">
        <v>3.5187495083737019</v>
      </c>
      <c r="AF24" s="12">
        <v>2.4663818206290813</v>
      </c>
      <c r="AG24" s="12">
        <v>2.9571089562547996</v>
      </c>
      <c r="AH24" s="12">
        <v>2.9426505132736054</v>
      </c>
      <c r="AI24" s="12">
        <v>1.032608615053249</v>
      </c>
      <c r="AJ24" s="12">
        <v>1.8651309541245098</v>
      </c>
      <c r="AK24" s="12">
        <v>0.47410272280458798</v>
      </c>
      <c r="AL24" s="12">
        <v>1.0501604519714789</v>
      </c>
      <c r="AM24" s="12">
        <v>-1.1191561452528305</v>
      </c>
      <c r="AN24" s="12">
        <v>3.5836856988107968</v>
      </c>
      <c r="AO24" s="12">
        <v>4.0749352632907971</v>
      </c>
      <c r="AP24" s="12">
        <v>3.339218767451996</v>
      </c>
      <c r="AQ24" s="12">
        <v>3.0087720061498828</v>
      </c>
      <c r="AR24" s="12">
        <v>3.0581843039820171</v>
      </c>
      <c r="AS24" s="12">
        <v>2.2386305719558806</v>
      </c>
      <c r="AT24" s="12">
        <v>2.5863747132779338</v>
      </c>
      <c r="AU24" s="12">
        <v>6.4538444787366416</v>
      </c>
      <c r="AV24" s="12">
        <v>4.4104547796895162</v>
      </c>
      <c r="AW24" s="12">
        <v>5.6551379326565012</v>
      </c>
      <c r="AX24" s="12">
        <f>'INDEX Z1'!AX24/'INDEX Z1'!AL24*100-100</f>
        <v>6.2068037246037591</v>
      </c>
      <c r="AY24" s="12">
        <v>4.7860016681576809</v>
      </c>
      <c r="AZ24" s="12">
        <v>-0.58920814480556771</v>
      </c>
      <c r="BA24" s="12">
        <v>2.8318547703401578</v>
      </c>
      <c r="BB24" s="12">
        <v>3.0709131756187134</v>
      </c>
      <c r="BC24" s="12">
        <v>4.9736308015692572</v>
      </c>
      <c r="BD24" s="12">
        <v>3.9081304353781832</v>
      </c>
      <c r="BE24" s="12">
        <v>4.9408827599355192</v>
      </c>
    </row>
    <row r="25" spans="1:57" x14ac:dyDescent="0.25">
      <c r="A25" s="28">
        <v>2</v>
      </c>
      <c r="B25" s="71" t="s">
        <v>31</v>
      </c>
      <c r="C25" s="38">
        <v>13.122532531229467</v>
      </c>
      <c r="D25" s="19">
        <v>5.9559528765944236</v>
      </c>
      <c r="E25" s="19">
        <v>6.9974128951670451</v>
      </c>
      <c r="F25" s="19">
        <v>5.859632625606892</v>
      </c>
      <c r="G25" s="19">
        <v>7.9509563146795728</v>
      </c>
      <c r="H25" s="19">
        <v>5.3842212402988281</v>
      </c>
      <c r="I25" s="19">
        <v>5.5643203983745622</v>
      </c>
      <c r="J25" s="19">
        <v>3.6902007425569252</v>
      </c>
      <c r="K25" s="19">
        <v>5.5556653507611458</v>
      </c>
      <c r="L25" s="19">
        <v>3.5305535309814786</v>
      </c>
      <c r="M25" s="19">
        <v>5.3871081111460057</v>
      </c>
      <c r="N25" s="19">
        <v>6.1248211307190132</v>
      </c>
      <c r="O25" s="19">
        <v>5.8169305284702375</v>
      </c>
      <c r="P25" s="19">
        <v>7.0774563943111843</v>
      </c>
      <c r="Q25" s="19">
        <v>6.7248797267877052</v>
      </c>
      <c r="R25" s="19">
        <v>6.600838998248463</v>
      </c>
      <c r="S25" s="19">
        <v>3.4362389464041456</v>
      </c>
      <c r="T25" s="19">
        <v>5.3431815580344448</v>
      </c>
      <c r="U25" s="19">
        <v>3.6692757778281475</v>
      </c>
      <c r="V25" s="19">
        <v>4.8318401243729454</v>
      </c>
      <c r="W25" s="19">
        <v>3.4897655262546863</v>
      </c>
      <c r="X25" s="19">
        <v>4.5295233206608998</v>
      </c>
      <c r="Y25" s="19">
        <v>4.5677407541386117</v>
      </c>
      <c r="Z25" s="19">
        <v>3.7734162003733758</v>
      </c>
      <c r="AA25" s="19">
        <v>2.8534130271566909</v>
      </c>
      <c r="AB25" s="19">
        <v>0.98688684735735421</v>
      </c>
      <c r="AC25" s="19">
        <v>0.69939213608579109</v>
      </c>
      <c r="AD25" s="19">
        <v>3.0031258315147369</v>
      </c>
      <c r="AE25" s="19">
        <v>4.8786763695306519</v>
      </c>
      <c r="AF25" s="19">
        <v>2.8982867820868563</v>
      </c>
      <c r="AG25" s="19">
        <v>3.380224190946052</v>
      </c>
      <c r="AH25" s="19">
        <v>2.7530901472288036</v>
      </c>
      <c r="AI25" s="19">
        <v>1.6533810581854169</v>
      </c>
      <c r="AJ25" s="19">
        <v>1.9269862547055254</v>
      </c>
      <c r="AK25" s="19">
        <v>2.222778510603419</v>
      </c>
      <c r="AL25" s="19">
        <v>1.6961442633164978</v>
      </c>
      <c r="AM25" s="19">
        <v>1.3039400639808889</v>
      </c>
      <c r="AN25" s="19">
        <v>1.7036512261585841</v>
      </c>
      <c r="AO25" s="19">
        <v>1.2941667327396118</v>
      </c>
      <c r="AP25" s="19">
        <v>-0.29523935835017312</v>
      </c>
      <c r="AQ25" s="19">
        <v>-0.76690753019934732</v>
      </c>
      <c r="AR25" s="19">
        <v>0.87859924178106041</v>
      </c>
      <c r="AS25" s="19">
        <v>1.1353214953770134</v>
      </c>
      <c r="AT25" s="19">
        <v>-0.12599015024751736</v>
      </c>
      <c r="AU25" s="19">
        <v>2.7121283077190981</v>
      </c>
      <c r="AV25" s="19">
        <v>2.4643579456413534</v>
      </c>
      <c r="AW25" s="19">
        <v>2.2170504037913474</v>
      </c>
      <c r="AX25" s="19">
        <f>'INDEX Z1'!AX25/'INDEX Z1'!AL25*100-100</f>
        <v>1.1320754189226392</v>
      </c>
      <c r="AY25" s="19">
        <v>2.5560476896240942</v>
      </c>
      <c r="AZ25" s="19">
        <v>2.4706560850918748</v>
      </c>
      <c r="BA25" s="19">
        <v>2.406750682992282</v>
      </c>
      <c r="BB25" s="19">
        <v>4.6450246632934409</v>
      </c>
      <c r="BC25" s="19">
        <v>3.8235921191943589</v>
      </c>
      <c r="BD25" s="19">
        <v>3.3511650172517022</v>
      </c>
      <c r="BE25" s="19">
        <v>4.2833815618885609</v>
      </c>
    </row>
    <row r="26" spans="1:57" x14ac:dyDescent="0.25">
      <c r="A26" s="7">
        <v>2.1</v>
      </c>
      <c r="B26" s="9" t="s">
        <v>32</v>
      </c>
      <c r="C26" s="37">
        <v>11.776518047123853</v>
      </c>
      <c r="D26" s="12">
        <v>6.601119859139132</v>
      </c>
      <c r="E26" s="12">
        <v>7.4956752299787155</v>
      </c>
      <c r="F26" s="12">
        <v>6.3628109995472784</v>
      </c>
      <c r="G26" s="12">
        <v>8.5580651036355277</v>
      </c>
      <c r="H26" s="12">
        <v>5.4966347892859631</v>
      </c>
      <c r="I26" s="12">
        <v>5.7317313613813923</v>
      </c>
      <c r="J26" s="12">
        <v>3.8218652612605837</v>
      </c>
      <c r="K26" s="12">
        <v>5.7786807091235488</v>
      </c>
      <c r="L26" s="12">
        <v>3.4915530134661736</v>
      </c>
      <c r="M26" s="12">
        <v>5.5963703976615022</v>
      </c>
      <c r="N26" s="12">
        <v>6.5892592121816023</v>
      </c>
      <c r="O26" s="12">
        <v>5.9123488785918283</v>
      </c>
      <c r="P26" s="12">
        <v>7.2198612969440461</v>
      </c>
      <c r="Q26" s="12">
        <v>6.9326662124264118</v>
      </c>
      <c r="R26" s="12">
        <v>6.6812932667326947</v>
      </c>
      <c r="S26" s="12">
        <v>3.329064042685161</v>
      </c>
      <c r="T26" s="12">
        <v>5.3857640393463413</v>
      </c>
      <c r="U26" s="12">
        <v>3.4933821297735932</v>
      </c>
      <c r="V26" s="12">
        <v>4.6475556591581295</v>
      </c>
      <c r="W26" s="12">
        <v>3.2648667487418237</v>
      </c>
      <c r="X26" s="12">
        <v>4.3297386167021159</v>
      </c>
      <c r="Y26" s="12">
        <v>4.3978356663366753</v>
      </c>
      <c r="Z26" s="12">
        <v>3.2897739198433129</v>
      </c>
      <c r="AA26" s="12">
        <v>2.6212320591874914</v>
      </c>
      <c r="AB26" s="12">
        <v>0.70356013439536014</v>
      </c>
      <c r="AC26" s="12">
        <v>0.64282519385197645</v>
      </c>
      <c r="AD26" s="12">
        <v>3.4257274487637233</v>
      </c>
      <c r="AE26" s="12">
        <v>5.3232043374613625</v>
      </c>
      <c r="AF26" s="12">
        <v>2.7439620549946113</v>
      </c>
      <c r="AG26" s="12">
        <v>3.0429122178428116</v>
      </c>
      <c r="AH26" s="12">
        <v>2.1830367173558045</v>
      </c>
      <c r="AI26" s="12">
        <v>1.0614626707083659</v>
      </c>
      <c r="AJ26" s="12">
        <v>1.4450264895339444</v>
      </c>
      <c r="AK26" s="12">
        <v>1.5782359655683678</v>
      </c>
      <c r="AL26" s="12">
        <v>1.2217390241343651</v>
      </c>
      <c r="AM26" s="12">
        <v>0.48416466898540023</v>
      </c>
      <c r="AN26" s="12">
        <v>0.99858804880437901</v>
      </c>
      <c r="AO26" s="12">
        <v>0.46743389816037961</v>
      </c>
      <c r="AP26" s="12">
        <v>-1.4159903440781676</v>
      </c>
      <c r="AQ26" s="12">
        <v>-1.9355404559778862</v>
      </c>
      <c r="AR26" s="12">
        <v>9.5185414052551209E-2</v>
      </c>
      <c r="AS26" s="12">
        <v>0.56140152929364717</v>
      </c>
      <c r="AT26" s="12">
        <v>-0.57651288425078917</v>
      </c>
      <c r="AU26" s="12">
        <v>2.4594915332777845</v>
      </c>
      <c r="AV26" s="12">
        <v>2.0961091222836359</v>
      </c>
      <c r="AW26" s="12">
        <v>1.8776345819391196</v>
      </c>
      <c r="AX26" s="12">
        <f>'INDEX Z1'!AX26/'INDEX Z1'!AL26*100-100</f>
        <v>0.82072246804185056</v>
      </c>
      <c r="AY26" s="12">
        <v>2.6927540718598237</v>
      </c>
      <c r="AZ26" s="12">
        <v>2.1490623456060405</v>
      </c>
      <c r="BA26" s="12">
        <v>2.0482098663651414</v>
      </c>
      <c r="BB26" s="12">
        <v>4.5546603829918837</v>
      </c>
      <c r="BC26" s="12">
        <v>3.7427176451773505</v>
      </c>
      <c r="BD26" s="12">
        <v>3.5122748701906517</v>
      </c>
      <c r="BE26" s="12">
        <v>4.4607641783745038</v>
      </c>
    </row>
    <row r="27" spans="1:57" x14ac:dyDescent="0.25">
      <c r="A27" s="7">
        <v>2.2000000000000002</v>
      </c>
      <c r="B27" s="9" t="s">
        <v>33</v>
      </c>
      <c r="C27" s="37">
        <v>1.3460144841056143</v>
      </c>
      <c r="D27" s="12">
        <v>-5.1949498060395172E-3</v>
      </c>
      <c r="E27" s="12">
        <v>2.4067687950104215</v>
      </c>
      <c r="F27" s="12">
        <v>1.2715088475318908</v>
      </c>
      <c r="G27" s="12">
        <v>2.3741962324351107</v>
      </c>
      <c r="H27" s="12">
        <v>4.3164045299591152</v>
      </c>
      <c r="I27" s="12">
        <v>3.9526482425364264</v>
      </c>
      <c r="J27" s="12">
        <v>2.4177668197081346</v>
      </c>
      <c r="K27" s="12">
        <v>3.387039376397766</v>
      </c>
      <c r="L27" s="12">
        <v>3.9158942104533736</v>
      </c>
      <c r="M27" s="12">
        <v>3.3534454168201506</v>
      </c>
      <c r="N27" s="12">
        <v>1.5957621942556131</v>
      </c>
      <c r="O27" s="12">
        <v>4.8782882220262991</v>
      </c>
      <c r="P27" s="12">
        <v>5.6747491873254035</v>
      </c>
      <c r="Q27" s="12">
        <v>4.7153464961638463</v>
      </c>
      <c r="R27" s="12">
        <v>5.8303529575310904</v>
      </c>
      <c r="S27" s="12">
        <v>4.4801899883095473</v>
      </c>
      <c r="T27" s="12">
        <v>4.9341140219838451</v>
      </c>
      <c r="U27" s="12">
        <v>5.391591439235313</v>
      </c>
      <c r="V27" s="12">
        <v>6.6372205719575419</v>
      </c>
      <c r="W27" s="12">
        <v>5.7272963384654219</v>
      </c>
      <c r="X27" s="12">
        <v>6.4954152888599737</v>
      </c>
      <c r="Y27" s="12">
        <v>6.2547535292989238</v>
      </c>
      <c r="Z27" s="12">
        <v>8.7215594176013553</v>
      </c>
      <c r="AA27" s="12">
        <v>5.1599257191470542</v>
      </c>
      <c r="AB27" s="12">
        <v>3.8184980747947748</v>
      </c>
      <c r="AC27" s="12">
        <v>1.2580432372506891</v>
      </c>
      <c r="AD27" s="12">
        <v>-1.0765425853843738</v>
      </c>
      <c r="AE27" s="12">
        <v>0.59640029757741786</v>
      </c>
      <c r="AF27" s="12">
        <v>4.3871843361368548</v>
      </c>
      <c r="AG27" s="12">
        <v>6.6236275989879374</v>
      </c>
      <c r="AH27" s="12">
        <v>8.2335353880778968</v>
      </c>
      <c r="AI27" s="12">
        <v>7.4052531979358065</v>
      </c>
      <c r="AJ27" s="12">
        <v>6.5730525858741089</v>
      </c>
      <c r="AK27" s="12">
        <v>8.5106941127441047</v>
      </c>
      <c r="AL27" s="12">
        <v>6.3072930036665298</v>
      </c>
      <c r="AM27" s="12">
        <v>9.2510837309168608</v>
      </c>
      <c r="AN27" s="12">
        <v>8.5387409335423285</v>
      </c>
      <c r="AO27" s="12">
        <v>9.409314482215251</v>
      </c>
      <c r="AP27" s="12">
        <v>11.016571600690185</v>
      </c>
      <c r="AQ27" s="12">
        <v>11.019876155957945</v>
      </c>
      <c r="AR27" s="12">
        <v>8.317857871086602</v>
      </c>
      <c r="AS27" s="12">
        <v>6.4684888917989554</v>
      </c>
      <c r="AT27" s="12">
        <v>3.963168410894454</v>
      </c>
      <c r="AU27" s="12">
        <v>5.0220859499695081</v>
      </c>
      <c r="AV27" s="12">
        <v>5.8434447157527813</v>
      </c>
      <c r="AW27" s="12">
        <v>5.316719420669628</v>
      </c>
      <c r="AX27" s="12">
        <f>'INDEX Z1'!AX27/'INDEX Z1'!AL27*100-100</f>
        <v>4.0136069473249592</v>
      </c>
      <c r="AY27" s="12">
        <v>1.3371230718209688</v>
      </c>
      <c r="AZ27" s="12">
        <v>5.3716999381561124</v>
      </c>
      <c r="BA27" s="12">
        <v>5.6385237778716828</v>
      </c>
      <c r="BB27" s="12">
        <v>5.4549378495925396</v>
      </c>
      <c r="BC27" s="12">
        <v>4.5441013761533355</v>
      </c>
      <c r="BD27" s="12">
        <v>1.9374116526510221</v>
      </c>
      <c r="BE27" s="12">
        <v>2.7265014681221942</v>
      </c>
    </row>
    <row r="28" spans="1:57" x14ac:dyDescent="0.25">
      <c r="A28" s="20" t="s">
        <v>34</v>
      </c>
      <c r="B28" s="71" t="s">
        <v>35</v>
      </c>
      <c r="C28" s="38">
        <v>3.8753219003738071</v>
      </c>
      <c r="D28" s="19">
        <v>-7.2590375207690983</v>
      </c>
      <c r="E28" s="19">
        <v>-7.3856012789210865</v>
      </c>
      <c r="F28" s="19">
        <v>-7.5043556299150822</v>
      </c>
      <c r="G28" s="19">
        <v>-8.1099456452296721</v>
      </c>
      <c r="H28" s="19">
        <v>-7.6460040726074112</v>
      </c>
      <c r="I28" s="19">
        <v>-5.0083498064811209</v>
      </c>
      <c r="J28" s="19">
        <v>0.9284159424979066</v>
      </c>
      <c r="K28" s="19">
        <v>0.23311200975035717</v>
      </c>
      <c r="L28" s="19">
        <v>-0.17188325376710623</v>
      </c>
      <c r="M28" s="19">
        <v>0.13959966623538378</v>
      </c>
      <c r="N28" s="19">
        <v>0.89284900806670464</v>
      </c>
      <c r="O28" s="19">
        <v>-0.27917709511747546</v>
      </c>
      <c r="P28" s="19">
        <v>-0.75063308983558841</v>
      </c>
      <c r="Q28" s="19">
        <v>-0.89004404880984112</v>
      </c>
      <c r="R28" s="19">
        <v>-0.2843652422822629</v>
      </c>
      <c r="S28" s="19">
        <v>1.5889659811242609</v>
      </c>
      <c r="T28" s="19">
        <v>2.1515142287658904</v>
      </c>
      <c r="U28" s="19">
        <v>2.3340886871384896</v>
      </c>
      <c r="V28" s="19">
        <v>1.7547451386390236</v>
      </c>
      <c r="W28" s="19">
        <v>2.3616935899917024</v>
      </c>
      <c r="X28" s="19">
        <v>1.3854793161410299</v>
      </c>
      <c r="Y28" s="19">
        <v>-0.46694669172254066</v>
      </c>
      <c r="Z28" s="19">
        <v>-1.5291811845970642</v>
      </c>
      <c r="AA28" s="19">
        <v>-2.0544618518044331</v>
      </c>
      <c r="AB28" s="19">
        <v>-3.2998716906468815</v>
      </c>
      <c r="AC28" s="19">
        <v>-1.819643589469365</v>
      </c>
      <c r="AD28" s="19">
        <v>-2.1983140756241681</v>
      </c>
      <c r="AE28" s="19">
        <v>-8.591463564371054</v>
      </c>
      <c r="AF28" s="19">
        <v>-9.7554323036900996</v>
      </c>
      <c r="AG28" s="19">
        <v>-8.9763166178896654</v>
      </c>
      <c r="AH28" s="19">
        <v>-10.159771953664077</v>
      </c>
      <c r="AI28" s="19">
        <v>-10.333600801149174</v>
      </c>
      <c r="AJ28" s="19">
        <v>-10.280185770083989</v>
      </c>
      <c r="AK28" s="19">
        <v>-9.3816521980935192</v>
      </c>
      <c r="AL28" s="19">
        <v>-7.7880017589104966</v>
      </c>
      <c r="AM28" s="19">
        <v>-6.186923474652076</v>
      </c>
      <c r="AN28" s="19">
        <v>-6.1822776894815803</v>
      </c>
      <c r="AO28" s="19">
        <v>-8.3071429255985407</v>
      </c>
      <c r="AP28" s="19">
        <v>-8.2353056608462509</v>
      </c>
      <c r="AQ28" s="19">
        <v>-3.5475114347608923</v>
      </c>
      <c r="AR28" s="19">
        <v>-3.4171919931167594</v>
      </c>
      <c r="AS28" s="19">
        <v>-3.5928248011173594</v>
      </c>
      <c r="AT28" s="19">
        <v>-2.2122275139191316</v>
      </c>
      <c r="AU28" s="19">
        <v>-2.1662065453062667</v>
      </c>
      <c r="AV28" s="19">
        <v>-2.0964021243039213</v>
      </c>
      <c r="AW28" s="19">
        <v>-2.4813451525659076</v>
      </c>
      <c r="AX28" s="19">
        <f>'INDEX Z1'!AX28/'INDEX Z1'!AL28*100-100</f>
        <v>-1.9289999600165117</v>
      </c>
      <c r="AY28" s="19">
        <v>-3.0090264730803398</v>
      </c>
      <c r="AZ28" s="19">
        <v>-1.541905150701723</v>
      </c>
      <c r="BA28" s="19">
        <v>-0.13477153812091558</v>
      </c>
      <c r="BB28" s="19">
        <v>3.92062453198605E-3</v>
      </c>
      <c r="BC28" s="19">
        <v>2.1695415252959833</v>
      </c>
      <c r="BD28" s="19">
        <v>3.6900745903924133</v>
      </c>
      <c r="BE28" s="19">
        <v>2.4447055363258556</v>
      </c>
    </row>
    <row r="29" spans="1:57" x14ac:dyDescent="0.25">
      <c r="A29" s="6" t="s">
        <v>36</v>
      </c>
      <c r="B29" s="9" t="s">
        <v>37</v>
      </c>
      <c r="C29" s="37">
        <v>2.4108947278329977</v>
      </c>
      <c r="D29" s="12">
        <v>-4.2566359371395208</v>
      </c>
      <c r="E29" s="12">
        <v>-5.2137181258622434</v>
      </c>
      <c r="F29" s="12">
        <v>-4.0812008407490623</v>
      </c>
      <c r="G29" s="12">
        <v>-3.4768750941512963</v>
      </c>
      <c r="H29" s="12">
        <v>-3.3056526437411264</v>
      </c>
      <c r="I29" s="12">
        <v>0.28708179769583353</v>
      </c>
      <c r="J29" s="12">
        <v>2.7404577145240978</v>
      </c>
      <c r="K29" s="12">
        <v>0.61695879715510671</v>
      </c>
      <c r="L29" s="12">
        <v>0.24672060602681256</v>
      </c>
      <c r="M29" s="12">
        <v>-0.60117725956828849</v>
      </c>
      <c r="N29" s="12">
        <v>-0.74825572189305944</v>
      </c>
      <c r="O29" s="12">
        <v>-0.86704121987963845</v>
      </c>
      <c r="P29" s="12">
        <v>-0.93753161210157998</v>
      </c>
      <c r="Q29" s="12">
        <v>-0.59576653398701751</v>
      </c>
      <c r="R29" s="12">
        <v>-0.72380116246824855</v>
      </c>
      <c r="S29" s="12">
        <v>-0.70553401741497623</v>
      </c>
      <c r="T29" s="12">
        <v>0.3831993645423637</v>
      </c>
      <c r="U29" s="12">
        <v>1.6818226041572757</v>
      </c>
      <c r="V29" s="12">
        <v>1.7551249568692242</v>
      </c>
      <c r="W29" s="12">
        <v>2.4180884028036616</v>
      </c>
      <c r="X29" s="12">
        <v>0.80349609003332034</v>
      </c>
      <c r="Y29" s="12">
        <v>1.8916785373689322</v>
      </c>
      <c r="Z29" s="12">
        <v>0.35404888834540316</v>
      </c>
      <c r="AA29" s="12">
        <v>-0.69592308436756412</v>
      </c>
      <c r="AB29" s="12">
        <v>-2.2353312251125601</v>
      </c>
      <c r="AC29" s="12">
        <v>-2.2900672912043092</v>
      </c>
      <c r="AD29" s="12">
        <v>-2.2669695417862101</v>
      </c>
      <c r="AE29" s="12">
        <v>-2.4304011348232848</v>
      </c>
      <c r="AF29" s="12">
        <v>-3.1766907975138423</v>
      </c>
      <c r="AG29" s="12">
        <v>-2.132603255488533</v>
      </c>
      <c r="AH29" s="12">
        <v>-3.7810574936202244</v>
      </c>
      <c r="AI29" s="12">
        <v>-4.078562352945724</v>
      </c>
      <c r="AJ29" s="12">
        <v>-3.0252840064868991</v>
      </c>
      <c r="AK29" s="12">
        <v>-3.5955324365557004</v>
      </c>
      <c r="AL29" s="12">
        <v>-2.6247926174613951</v>
      </c>
      <c r="AM29" s="12">
        <v>0.14185146024760797</v>
      </c>
      <c r="AN29" s="12">
        <v>1.4517942624242153</v>
      </c>
      <c r="AO29" s="12">
        <v>-0.40418896068389643</v>
      </c>
      <c r="AP29" s="12">
        <v>-0.96080199820363532</v>
      </c>
      <c r="AQ29" s="12">
        <v>-2.179767690196627</v>
      </c>
      <c r="AR29" s="12">
        <v>-3.1187153462377495</v>
      </c>
      <c r="AS29" s="12">
        <v>-4.9288395636602189</v>
      </c>
      <c r="AT29" s="12">
        <v>-2.9126832144882115</v>
      </c>
      <c r="AU29" s="12">
        <v>-2.3208021628203994</v>
      </c>
      <c r="AV29" s="12">
        <v>-3.2741350913407672</v>
      </c>
      <c r="AW29" s="12">
        <v>-2.9978397650229454</v>
      </c>
      <c r="AX29" s="12">
        <f>'INDEX Z1'!AX29/'INDEX Z1'!AL29*100-100</f>
        <v>-2.2644464647663085</v>
      </c>
      <c r="AY29" s="12">
        <v>-3.9664246514876709</v>
      </c>
      <c r="AZ29" s="12">
        <v>-3.5100130203100264</v>
      </c>
      <c r="BA29" s="12">
        <v>-1.7087662012950346</v>
      </c>
      <c r="BB29" s="12">
        <v>-1.8693218393335229</v>
      </c>
      <c r="BC29" s="12">
        <v>1.014872388693135</v>
      </c>
      <c r="BD29" s="12">
        <v>3.3353202991930857</v>
      </c>
      <c r="BE29" s="12">
        <v>3.2900003755588614</v>
      </c>
    </row>
    <row r="30" spans="1:57" x14ac:dyDescent="0.25">
      <c r="A30" s="6" t="s">
        <v>38</v>
      </c>
      <c r="B30" s="9" t="s">
        <v>39</v>
      </c>
      <c r="C30" s="37">
        <v>7.4033923096388329E-2</v>
      </c>
      <c r="D30" s="12">
        <v>3.7026176788737644</v>
      </c>
      <c r="E30" s="12">
        <v>3.7026176788737644</v>
      </c>
      <c r="F30" s="12">
        <v>3.8246639998063046</v>
      </c>
      <c r="G30" s="12">
        <v>3.8246639998063046</v>
      </c>
      <c r="H30" s="12">
        <v>4.3613006304167925</v>
      </c>
      <c r="I30" s="12">
        <v>4.3613006304167925</v>
      </c>
      <c r="J30" s="12">
        <v>4.3613006304167925</v>
      </c>
      <c r="K30" s="12">
        <v>4.3613006304167925</v>
      </c>
      <c r="L30" s="12">
        <v>4.3613006304167925</v>
      </c>
      <c r="M30" s="12">
        <v>2.3619840716932288</v>
      </c>
      <c r="N30" s="12">
        <v>3.1176383983133178</v>
      </c>
      <c r="O30" s="12">
        <v>3.1176383983133178</v>
      </c>
      <c r="P30" s="12">
        <v>3.1176383983133178</v>
      </c>
      <c r="Q30" s="12">
        <v>3.1176383983133178</v>
      </c>
      <c r="R30" s="12">
        <v>1.2589015137785253</v>
      </c>
      <c r="S30" s="12">
        <v>2.4169361053403264</v>
      </c>
      <c r="T30" s="12">
        <v>1.8902975987577122</v>
      </c>
      <c r="U30" s="12">
        <v>1.8902975987577122</v>
      </c>
      <c r="V30" s="12">
        <v>1.8902975987577122</v>
      </c>
      <c r="W30" s="12">
        <v>1.8902975987577122</v>
      </c>
      <c r="X30" s="12">
        <v>1.8902975987577122</v>
      </c>
      <c r="Y30" s="12">
        <v>2.4124375246563403</v>
      </c>
      <c r="Z30" s="12">
        <v>1.6619509666119683</v>
      </c>
      <c r="AA30" s="12">
        <v>1.6619509666119683</v>
      </c>
      <c r="AB30" s="12">
        <v>0.84174294979048625</v>
      </c>
      <c r="AC30" s="12">
        <v>1.6619509666119683</v>
      </c>
      <c r="AD30" s="12">
        <v>1.6619509666119683</v>
      </c>
      <c r="AE30" s="12">
        <v>0.51245303841864143</v>
      </c>
      <c r="AF30" s="12">
        <v>0.51245303841864143</v>
      </c>
      <c r="AG30" s="12">
        <v>0.51245303841864143</v>
      </c>
      <c r="AH30" s="12">
        <v>0.51245303841864143</v>
      </c>
      <c r="AI30" s="12">
        <v>0.51245303841864143</v>
      </c>
      <c r="AJ30" s="12">
        <v>0.51245303841864143</v>
      </c>
      <c r="AK30" s="12">
        <v>1.1831774853752393</v>
      </c>
      <c r="AL30" s="12">
        <v>4.0479050115066428</v>
      </c>
      <c r="AM30" s="12">
        <v>4.0479050115066428</v>
      </c>
      <c r="AN30" s="12">
        <v>4.8941907194640208</v>
      </c>
      <c r="AO30" s="12">
        <v>4.0479050115066428</v>
      </c>
      <c r="AP30" s="12">
        <v>4.0479050115066428</v>
      </c>
      <c r="AQ30" s="12">
        <v>4.0479050115066428</v>
      </c>
      <c r="AR30" s="12">
        <v>4.0479050115066428</v>
      </c>
      <c r="AS30" s="12">
        <v>4.0479050115066428</v>
      </c>
      <c r="AT30" s="12">
        <v>5.1534899392686526</v>
      </c>
      <c r="AU30" s="12">
        <v>6.0674344235646487</v>
      </c>
      <c r="AV30" s="12">
        <v>6.0674344235646487</v>
      </c>
      <c r="AW30" s="12">
        <v>4.8271432658807214</v>
      </c>
      <c r="AX30" s="12">
        <f>'INDEX Z1'!AX30/'INDEX Z1'!AL30*100-100</f>
        <v>0.1901617214427489</v>
      </c>
      <c r="AY30" s="12">
        <v>0.50773838749860545</v>
      </c>
      <c r="AZ30" s="12">
        <v>0.19016172144273469</v>
      </c>
      <c r="BA30" s="12">
        <v>0.19016172144273469</v>
      </c>
      <c r="BB30" s="12">
        <v>0.50773838749860545</v>
      </c>
      <c r="BC30" s="12">
        <v>0.50773838749860545</v>
      </c>
      <c r="BD30" s="12">
        <v>0.50773838749860545</v>
      </c>
      <c r="BE30" s="12">
        <v>0.50773838749860545</v>
      </c>
    </row>
    <row r="31" spans="1:57" x14ac:dyDescent="0.25">
      <c r="A31" s="6" t="s">
        <v>40</v>
      </c>
      <c r="B31" s="9" t="s">
        <v>41</v>
      </c>
      <c r="C31" s="37">
        <v>2.2901501418465444</v>
      </c>
      <c r="D31" s="12">
        <v>-4.7234321406453432</v>
      </c>
      <c r="E31" s="12">
        <v>-5.7434380543912624</v>
      </c>
      <c r="F31" s="12">
        <v>-4.5481199649374702</v>
      </c>
      <c r="G31" s="12">
        <v>-3.8961799904659102</v>
      </c>
      <c r="H31" s="12">
        <v>-3.7606366099367676</v>
      </c>
      <c r="I31" s="12">
        <v>0.10813372052227521</v>
      </c>
      <c r="J31" s="12">
        <v>2.7364365136622695</v>
      </c>
      <c r="K31" s="12">
        <v>0.39447951048343555</v>
      </c>
      <c r="L31" s="12">
        <v>-9.3386179232766153E-3</v>
      </c>
      <c r="M31" s="12">
        <v>-0.79933373421707188</v>
      </c>
      <c r="N31" s="12">
        <v>-1.101931195417734</v>
      </c>
      <c r="O31" s="12">
        <v>-1.2134701289411822</v>
      </c>
      <c r="P31" s="12">
        <v>-1.322046827651846</v>
      </c>
      <c r="Q31" s="12">
        <v>-0.95450459936799348</v>
      </c>
      <c r="R31" s="12">
        <v>-0.99234859721755697</v>
      </c>
      <c r="S31" s="12">
        <v>-1.0348651090874057</v>
      </c>
      <c r="T31" s="12">
        <v>0.20914652071913054</v>
      </c>
      <c r="U31" s="12">
        <v>1.5910059590834607</v>
      </c>
      <c r="V31" s="12">
        <v>1.6902374827097049</v>
      </c>
      <c r="W31" s="12">
        <v>2.4572513210478348</v>
      </c>
      <c r="X31" s="12">
        <v>0.71921888166642134</v>
      </c>
      <c r="Y31" s="12">
        <v>1.6872983343607899</v>
      </c>
      <c r="Z31" s="12">
        <v>0.19685447955650659</v>
      </c>
      <c r="AA31" s="12">
        <v>-0.97576082492102501</v>
      </c>
      <c r="AB31" s="12">
        <v>-2.5413429943424717</v>
      </c>
      <c r="AC31" s="12">
        <v>-2.5476536935215393</v>
      </c>
      <c r="AD31" s="12">
        <v>-2.5811012590970108</v>
      </c>
      <c r="AE31" s="12">
        <v>-2.8254109783263743</v>
      </c>
      <c r="AF31" s="12">
        <v>-3.6284091375496246</v>
      </c>
      <c r="AG31" s="12">
        <v>-2.5085494832262469</v>
      </c>
      <c r="AH31" s="12">
        <v>-4.5544375326038278</v>
      </c>
      <c r="AI31" s="12">
        <v>-4.8698452979957949</v>
      </c>
      <c r="AJ31" s="12">
        <v>-3.7492688154958529</v>
      </c>
      <c r="AK31" s="12">
        <v>-4.2350222518692107</v>
      </c>
      <c r="AL31" s="12">
        <v>-3.5318069109052175</v>
      </c>
      <c r="AM31" s="12">
        <v>-0.48353418137784843</v>
      </c>
      <c r="AN31" s="12">
        <v>0.80954152403877799</v>
      </c>
      <c r="AO31" s="12">
        <v>-1.2547976124410098</v>
      </c>
      <c r="AP31" s="12">
        <v>-1.8421538163163405</v>
      </c>
      <c r="AQ31" s="12">
        <v>-3.0378435497285494</v>
      </c>
      <c r="AR31" s="12">
        <v>-4.0831656235816638</v>
      </c>
      <c r="AS31" s="12">
        <v>-6.092809122588946</v>
      </c>
      <c r="AT31" s="12">
        <v>-3.6731732094676346</v>
      </c>
      <c r="AU31" s="12">
        <v>-3.05100551791962</v>
      </c>
      <c r="AV31" s="12">
        <v>-4.0688997765143284</v>
      </c>
      <c r="AW31" s="12">
        <v>-3.7967086604362805</v>
      </c>
      <c r="AX31" s="12">
        <f>'INDEX Z1'!AX31/'INDEX Z1'!AL31*100-100</f>
        <v>-2.6685347529682417</v>
      </c>
      <c r="AY31" s="12">
        <v>-4.5563266485104634</v>
      </c>
      <c r="AZ31" s="12">
        <v>-4.0422392413197059</v>
      </c>
      <c r="BA31" s="12">
        <v>-2.0659252656834752</v>
      </c>
      <c r="BB31" s="12">
        <v>-2.2272158115936236</v>
      </c>
      <c r="BC31" s="12">
        <v>0.92668656130361171</v>
      </c>
      <c r="BD31" s="12">
        <v>3.5028734868154459</v>
      </c>
      <c r="BE31" s="12">
        <v>3.5429758890944072</v>
      </c>
    </row>
    <row r="32" spans="1:57" ht="14.25" customHeight="1" x14ac:dyDescent="0.25">
      <c r="A32" s="117" t="s">
        <v>42</v>
      </c>
      <c r="B32" s="9" t="s">
        <v>43</v>
      </c>
      <c r="C32" s="37">
        <v>0.6392318765722429</v>
      </c>
      <c r="D32" s="12">
        <v>-1.6851667230254179</v>
      </c>
      <c r="E32" s="12">
        <v>-1.8005676895684246</v>
      </c>
      <c r="F32" s="12">
        <v>-1.7204852586225883</v>
      </c>
      <c r="G32" s="12">
        <v>-2.101734065507614</v>
      </c>
      <c r="H32" s="12">
        <v>-2.5811676147277609</v>
      </c>
      <c r="I32" s="12">
        <v>-1.4523688203465781</v>
      </c>
      <c r="J32" s="12">
        <v>-0.46055766962905409</v>
      </c>
      <c r="K32" s="12">
        <v>-1.9352245209754386</v>
      </c>
      <c r="L32" s="12">
        <v>-1.5088141088632057</v>
      </c>
      <c r="M32" s="12">
        <v>-2.8860994157748081</v>
      </c>
      <c r="N32" s="12">
        <v>-2.0346214195359664</v>
      </c>
      <c r="O32" s="12">
        <v>-2.7570857685121837</v>
      </c>
      <c r="P32" s="12">
        <v>-4.4577091748523685</v>
      </c>
      <c r="Q32" s="12">
        <v>-4.891918538908584</v>
      </c>
      <c r="R32" s="12">
        <v>-6.0436760580644346</v>
      </c>
      <c r="S32" s="12">
        <v>-4.7207277468728819</v>
      </c>
      <c r="T32" s="12">
        <v>-2.411911172582478</v>
      </c>
      <c r="U32" s="12">
        <v>-0.6211584533799055</v>
      </c>
      <c r="V32" s="12">
        <v>0.75337723568324577</v>
      </c>
      <c r="W32" s="12">
        <v>0.50767689406123395</v>
      </c>
      <c r="X32" s="12">
        <v>0.35792640118852148</v>
      </c>
      <c r="Y32" s="12">
        <v>0.28024091166743403</v>
      </c>
      <c r="Z32" s="12">
        <v>-1.2769492137129248</v>
      </c>
      <c r="AA32" s="12">
        <v>0.17319003453854975</v>
      </c>
      <c r="AB32" s="12">
        <v>0.70521649610819281</v>
      </c>
      <c r="AC32" s="12">
        <v>2.2407266461738971</v>
      </c>
      <c r="AD32" s="12">
        <v>3.5481349387505929</v>
      </c>
      <c r="AE32" s="12">
        <v>1.5264983966539916</v>
      </c>
      <c r="AF32" s="12">
        <v>-0.81456864893063141</v>
      </c>
      <c r="AG32" s="12">
        <v>0.75352606142249101</v>
      </c>
      <c r="AH32" s="12">
        <v>-1.660972077658684</v>
      </c>
      <c r="AI32" s="12">
        <v>-1.0190284684436648</v>
      </c>
      <c r="AJ32" s="12">
        <v>-2.18209601979936</v>
      </c>
      <c r="AK32" s="12">
        <v>-1.3333833139151778</v>
      </c>
      <c r="AL32" s="12">
        <v>-0.95486655756749883</v>
      </c>
      <c r="AM32" s="12">
        <v>-2.857914985974503</v>
      </c>
      <c r="AN32" s="12">
        <v>1.5657050729661393</v>
      </c>
      <c r="AO32" s="12">
        <v>-2.2033629042736038</v>
      </c>
      <c r="AP32" s="12">
        <v>-7.2510441010992679</v>
      </c>
      <c r="AQ32" s="12">
        <v>-8.4972207199552514</v>
      </c>
      <c r="AR32" s="12">
        <v>-5.4521778701122372</v>
      </c>
      <c r="AS32" s="12">
        <v>-9.3390612643102315</v>
      </c>
      <c r="AT32" s="12">
        <v>-7.4341742862661278</v>
      </c>
      <c r="AU32" s="12">
        <v>-6.0528461188463609</v>
      </c>
      <c r="AV32" s="12">
        <v>-5.8082147745857924</v>
      </c>
      <c r="AW32" s="12">
        <v>-6.3704238646504052</v>
      </c>
      <c r="AX32" s="12">
        <f>'INDEX Z1'!AX32/'INDEX Z1'!AL32*100-100</f>
        <v>-5.9071051782099318</v>
      </c>
      <c r="AY32" s="12">
        <v>-4.4062807193135427</v>
      </c>
      <c r="AZ32" s="12">
        <v>-7.878887991164234</v>
      </c>
      <c r="BA32" s="12">
        <v>-5.2880676950888557</v>
      </c>
      <c r="BB32" s="12">
        <v>-1.3152706626095636</v>
      </c>
      <c r="BC32" s="12">
        <v>3.9825196202865243</v>
      </c>
      <c r="BD32" s="12">
        <v>4.0804235219857929</v>
      </c>
      <c r="BE32" s="12">
        <v>7.0168592447708278</v>
      </c>
    </row>
    <row r="33" spans="1:57" ht="14.25" customHeight="1" x14ac:dyDescent="0.25">
      <c r="A33" s="117" t="s">
        <v>44</v>
      </c>
      <c r="B33" s="9" t="s">
        <v>45</v>
      </c>
      <c r="C33" s="37">
        <v>0.7817130733617047</v>
      </c>
      <c r="D33" s="12">
        <v>-13.842024344063503</v>
      </c>
      <c r="E33" s="12">
        <v>-13.987673811926612</v>
      </c>
      <c r="F33" s="12">
        <v>-11.57381012935295</v>
      </c>
      <c r="G33" s="12">
        <v>-11.066888375069723</v>
      </c>
      <c r="H33" s="12">
        <v>-9.5031074610437258</v>
      </c>
      <c r="I33" s="12">
        <v>0.94986711708402538</v>
      </c>
      <c r="J33" s="12">
        <v>9.1558796802571294</v>
      </c>
      <c r="K33" s="12">
        <v>3.85347640271263</v>
      </c>
      <c r="L33" s="12">
        <v>0.93060721947023239</v>
      </c>
      <c r="M33" s="12">
        <v>0.72049786034300212</v>
      </c>
      <c r="N33" s="12">
        <v>0.31764993678243059</v>
      </c>
      <c r="O33" s="12">
        <v>0.55638434037612683</v>
      </c>
      <c r="P33" s="12">
        <v>-0.51866813233363018</v>
      </c>
      <c r="Q33" s="12">
        <v>-0.38157749054238366</v>
      </c>
      <c r="R33" s="12">
        <v>1.6542294807980369</v>
      </c>
      <c r="S33" s="12">
        <v>1.0131599872231618</v>
      </c>
      <c r="T33" s="12">
        <v>1.9932969848840827</v>
      </c>
      <c r="U33" s="12">
        <v>3.748745380103486</v>
      </c>
      <c r="V33" s="12">
        <v>1.727822534357415</v>
      </c>
      <c r="W33" s="12">
        <v>3.5123857200235022</v>
      </c>
      <c r="X33" s="12">
        <v>-1.8569512850614984</v>
      </c>
      <c r="Y33" s="12">
        <v>1.4035517308017802</v>
      </c>
      <c r="Z33" s="12">
        <v>-1.9748091552720552</v>
      </c>
      <c r="AA33" s="12">
        <v>-2.7343164556969555</v>
      </c>
      <c r="AB33" s="12">
        <v>-2.4406620045103011</v>
      </c>
      <c r="AC33" s="12">
        <v>-3.2595275233086198</v>
      </c>
      <c r="AD33" s="12">
        <v>-5.2020480770385404</v>
      </c>
      <c r="AE33" s="12">
        <v>-5.2926888784259063</v>
      </c>
      <c r="AF33" s="12">
        <v>-4.8983446321079924</v>
      </c>
      <c r="AG33" s="12">
        <v>-4.8412823385013013</v>
      </c>
      <c r="AH33" s="12">
        <v>-4.4118982926888037</v>
      </c>
      <c r="AI33" s="12">
        <v>-7.566182520247736</v>
      </c>
      <c r="AJ33" s="12">
        <v>-1.6557238364364792</v>
      </c>
      <c r="AK33" s="12">
        <v>-5.0387828668883827</v>
      </c>
      <c r="AL33" s="12">
        <v>-2.8471032100392364</v>
      </c>
      <c r="AM33" s="12">
        <v>-0.310167721643964</v>
      </c>
      <c r="AN33" s="12">
        <v>-1.6752215766585863</v>
      </c>
      <c r="AO33" s="12">
        <v>-4.9606620563024251</v>
      </c>
      <c r="AP33" s="12">
        <v>-2.1453832841873464</v>
      </c>
      <c r="AQ33" s="12">
        <v>-2.3687191415064319</v>
      </c>
      <c r="AR33" s="12">
        <v>-7.9865250792360172</v>
      </c>
      <c r="AS33" s="12">
        <v>-8.6918434173593511</v>
      </c>
      <c r="AT33" s="12">
        <v>-7.4563272367424815</v>
      </c>
      <c r="AU33" s="12">
        <v>-5.0313913799718364</v>
      </c>
      <c r="AV33" s="12">
        <v>-5.7153766981304415</v>
      </c>
      <c r="AW33" s="12">
        <v>-6.6798225506044133</v>
      </c>
      <c r="AX33" s="12">
        <f>'INDEX Z1'!AX33/'INDEX Z1'!AL33*100-100</f>
        <v>-5.2316120955910748</v>
      </c>
      <c r="AY33" s="12">
        <v>-7.8896016620954441</v>
      </c>
      <c r="AZ33" s="12">
        <v>-5.6561578429161443</v>
      </c>
      <c r="BA33" s="12">
        <v>-1.6210561639893939</v>
      </c>
      <c r="BB33" s="12">
        <v>-4.7142621824432354</v>
      </c>
      <c r="BC33" s="12">
        <v>-3.5714950784340971</v>
      </c>
      <c r="BD33" s="12">
        <v>2.1179046511474695</v>
      </c>
      <c r="BE33" s="12">
        <v>1.5344545162424623</v>
      </c>
    </row>
    <row r="34" spans="1:57" ht="14.25" customHeight="1" x14ac:dyDescent="0.25">
      <c r="A34" s="117" t="s">
        <v>46</v>
      </c>
      <c r="B34" s="9" t="s">
        <v>47</v>
      </c>
      <c r="C34" s="37">
        <v>0.86920519191259649</v>
      </c>
      <c r="D34" s="12">
        <v>0.69407466286102704</v>
      </c>
      <c r="E34" s="12">
        <v>-1.6983215089359476</v>
      </c>
      <c r="F34" s="12">
        <v>-0.91236265858606203</v>
      </c>
      <c r="G34" s="12">
        <v>0.63514510853414663</v>
      </c>
      <c r="H34" s="12">
        <v>-5.7245586706343943E-2</v>
      </c>
      <c r="I34" s="12">
        <v>0.52853097034729046</v>
      </c>
      <c r="J34" s="12">
        <v>0.60861422142835409</v>
      </c>
      <c r="K34" s="12">
        <v>-0.44176685554026562</v>
      </c>
      <c r="L34" s="12">
        <v>0.313710471024649</v>
      </c>
      <c r="M34" s="12">
        <v>-0.49074047485629535</v>
      </c>
      <c r="N34" s="12">
        <v>-1.4775269465973793</v>
      </c>
      <c r="O34" s="12">
        <v>-1.4463378915069427</v>
      </c>
      <c r="P34" s="12">
        <v>0.16843464983185186</v>
      </c>
      <c r="Q34" s="12">
        <v>1.2441976512195936</v>
      </c>
      <c r="R34" s="12">
        <v>0.51177573558894096</v>
      </c>
      <c r="S34" s="12">
        <v>-6.5834250927437665E-2</v>
      </c>
      <c r="T34" s="12">
        <v>0.64268735958445689</v>
      </c>
      <c r="U34" s="12">
        <v>1.4805183471535202</v>
      </c>
      <c r="V34" s="12">
        <v>2.259183785891409</v>
      </c>
      <c r="W34" s="12">
        <v>2.9559314602009863</v>
      </c>
      <c r="X34" s="12">
        <v>2.7460624697680345</v>
      </c>
      <c r="Y34" s="12">
        <v>2.7878392933029943</v>
      </c>
      <c r="Z34" s="12">
        <v>2.690959411399362</v>
      </c>
      <c r="AA34" s="12">
        <v>-0.45910662489970377</v>
      </c>
      <c r="AB34" s="12">
        <v>-4.6387630742740242</v>
      </c>
      <c r="AC34" s="12">
        <v>-5.0271105553734259</v>
      </c>
      <c r="AD34" s="12">
        <v>-4.5340102780602649</v>
      </c>
      <c r="AE34" s="12">
        <v>-3.7829163237237395</v>
      </c>
      <c r="AF34" s="12">
        <v>-4.4830896946206167</v>
      </c>
      <c r="AG34" s="12">
        <v>-2.8611102505433479</v>
      </c>
      <c r="AH34" s="12">
        <v>-6.4667825506527095</v>
      </c>
      <c r="AI34" s="12">
        <v>-5.3526113024969533</v>
      </c>
      <c r="AJ34" s="12">
        <v>-6.120367525494828</v>
      </c>
      <c r="AK34" s="12">
        <v>-5.4868146080273732</v>
      </c>
      <c r="AL34" s="12">
        <v>-5.6054272953049917</v>
      </c>
      <c r="AM34" s="12">
        <v>0.92952362151024204</v>
      </c>
      <c r="AN34" s="12">
        <v>2.0770522984110187</v>
      </c>
      <c r="AO34" s="12">
        <v>2.0026764703901847</v>
      </c>
      <c r="AP34" s="12">
        <v>2.0248425146975393</v>
      </c>
      <c r="AQ34" s="12">
        <v>9.4426965906208693E-2</v>
      </c>
      <c r="AR34" s="12">
        <v>-0.4055164593387417</v>
      </c>
      <c r="AS34" s="12">
        <v>-2.1828156782915471</v>
      </c>
      <c r="AT34" s="12">
        <v>1.5215650346941345</v>
      </c>
      <c r="AU34" s="12">
        <v>0.28363390585546711</v>
      </c>
      <c r="AV34" s="12">
        <v>-1.790658426988017</v>
      </c>
      <c r="AW34" s="12">
        <v>-0.1028666028101668</v>
      </c>
      <c r="AX34" s="12">
        <f>'INDEX Z1'!AX34/'INDEX Z1'!AL34*100-100</f>
        <v>1.2368713409926784</v>
      </c>
      <c r="AY34" s="12">
        <v>-2.3551942795454295</v>
      </c>
      <c r="AZ34" s="12">
        <v>-0.41965827278804113</v>
      </c>
      <c r="BA34" s="12">
        <v>-0.29368399069382178</v>
      </c>
      <c r="BB34" s="12">
        <v>-1.1030392942238478</v>
      </c>
      <c r="BC34" s="12">
        <v>2.1716799118183019</v>
      </c>
      <c r="BD34" s="12">
        <v>4.0589917143676502</v>
      </c>
      <c r="BE34" s="12">
        <v>2.7872776011537326</v>
      </c>
    </row>
    <row r="35" spans="1:57" ht="14.25" customHeight="1" x14ac:dyDescent="0.25">
      <c r="A35" s="6" t="s">
        <v>48</v>
      </c>
      <c r="B35" s="9" t="s">
        <v>49</v>
      </c>
      <c r="C35" s="37">
        <v>0.31358171610132579</v>
      </c>
      <c r="D35" s="12">
        <v>4.6455360156037386</v>
      </c>
      <c r="E35" s="12">
        <v>-2.0773292210040921</v>
      </c>
      <c r="F35" s="12">
        <v>-2.2178541048165812</v>
      </c>
      <c r="G35" s="12">
        <v>0.27013453439685975</v>
      </c>
      <c r="H35" s="12">
        <v>-0.59367827067835321</v>
      </c>
      <c r="I35" s="12">
        <v>0.32719265121275498</v>
      </c>
      <c r="J35" s="12">
        <v>0.19088802098458757</v>
      </c>
      <c r="K35" s="12">
        <v>-2.1435184212271139</v>
      </c>
      <c r="L35" s="12">
        <v>-2.3139962094385993</v>
      </c>
      <c r="M35" s="12">
        <v>-2.470053486247437</v>
      </c>
      <c r="N35" s="12">
        <v>-2.7811514643502591</v>
      </c>
      <c r="O35" s="12">
        <v>-2.8769655157190215</v>
      </c>
      <c r="P35" s="12">
        <v>-0.56061154714934958</v>
      </c>
      <c r="Q35" s="12">
        <v>1.6450691654384997</v>
      </c>
      <c r="R35" s="12">
        <v>1.5603654868483687</v>
      </c>
      <c r="S35" s="12">
        <v>0.47350344394338606</v>
      </c>
      <c r="T35" s="12">
        <v>1.9720882390652008</v>
      </c>
      <c r="U35" s="12">
        <v>0.96736089788258539</v>
      </c>
      <c r="V35" s="12">
        <v>1.5518790492072014</v>
      </c>
      <c r="W35" s="12">
        <v>2.9966181700478387</v>
      </c>
      <c r="X35" s="12">
        <v>3.7326222291520708</v>
      </c>
      <c r="Y35" s="12">
        <v>2.7142017670720833</v>
      </c>
      <c r="Z35" s="12">
        <v>3.7027819172096343</v>
      </c>
      <c r="AA35" s="12">
        <v>-2.7774994742771497</v>
      </c>
      <c r="AB35" s="12">
        <v>-10.336528080612368</v>
      </c>
      <c r="AC35" s="12">
        <v>-8.9762164200055707</v>
      </c>
      <c r="AD35" s="12">
        <v>-9.0433615536900618</v>
      </c>
      <c r="AE35" s="12">
        <v>-10.717887555245767</v>
      </c>
      <c r="AF35" s="12">
        <v>-10.701612417338168</v>
      </c>
      <c r="AG35" s="12">
        <v>-9.8397694956793345</v>
      </c>
      <c r="AH35" s="12">
        <v>-12.569827695876171</v>
      </c>
      <c r="AI35" s="12">
        <v>-12.084555544373146</v>
      </c>
      <c r="AJ35" s="12">
        <v>-12.020291719552731</v>
      </c>
      <c r="AK35" s="12">
        <v>-10.71648131612362</v>
      </c>
      <c r="AL35" s="12">
        <v>-14.035003220007141</v>
      </c>
      <c r="AM35" s="12">
        <v>-5.8737601049148935</v>
      </c>
      <c r="AN35" s="12">
        <v>1.1083477191529596</v>
      </c>
      <c r="AO35" s="12">
        <v>-0.77712447264879358</v>
      </c>
      <c r="AP35" s="12">
        <v>-1.4989890777398642</v>
      </c>
      <c r="AQ35" s="12">
        <v>-1.1995117897072021</v>
      </c>
      <c r="AR35" s="12">
        <v>-2.8902016601452942</v>
      </c>
      <c r="AS35" s="12">
        <v>-2.61858511747036</v>
      </c>
      <c r="AT35" s="12">
        <v>1.0594862459240204</v>
      </c>
      <c r="AU35" s="12">
        <v>-0.70842565427720672</v>
      </c>
      <c r="AV35" s="12">
        <v>-2.3775036581157281</v>
      </c>
      <c r="AW35" s="12">
        <v>-0.78070533187573687</v>
      </c>
      <c r="AX35" s="12">
        <f>'INDEX Z1'!AX35/'INDEX Z1'!AL35*100-100</f>
        <v>2.9726948725868709</v>
      </c>
      <c r="AY35" s="12">
        <v>-0.59963034096099932</v>
      </c>
      <c r="AZ35" s="12">
        <v>-1.4294078819541056</v>
      </c>
      <c r="BA35" s="12">
        <v>-0.99929914381807805</v>
      </c>
      <c r="BB35" s="12">
        <v>-0.88094723633800243</v>
      </c>
      <c r="BC35" s="12">
        <v>1.4292028091003459</v>
      </c>
      <c r="BD35" s="12">
        <v>3.4913718513811602</v>
      </c>
      <c r="BE35" s="12">
        <v>2.8826549870093885</v>
      </c>
    </row>
    <row r="36" spans="1:57" ht="14.25" customHeight="1" x14ac:dyDescent="0.25">
      <c r="A36" s="6" t="s">
        <v>50</v>
      </c>
      <c r="B36" s="9" t="s">
        <v>51</v>
      </c>
      <c r="C36" s="37">
        <v>0.41464324680402714</v>
      </c>
      <c r="D36" s="12">
        <v>-5.0615551746257381</v>
      </c>
      <c r="E36" s="12">
        <v>-4.3742069575838087</v>
      </c>
      <c r="F36" s="12">
        <v>-0.73788346391167181</v>
      </c>
      <c r="G36" s="12">
        <v>4.0138744109915478</v>
      </c>
      <c r="H36" s="12">
        <v>3.3612022749901911</v>
      </c>
      <c r="I36" s="12">
        <v>3.7853842518494218</v>
      </c>
      <c r="J36" s="12">
        <v>3.5535978559680075</v>
      </c>
      <c r="K36" s="12">
        <v>3.6427750740245131</v>
      </c>
      <c r="L36" s="12">
        <v>6.7060719400441542</v>
      </c>
      <c r="M36" s="12">
        <v>5.4827790865624451</v>
      </c>
      <c r="N36" s="12">
        <v>4.4902345390255505</v>
      </c>
      <c r="O36" s="12">
        <v>3.8215789217162808</v>
      </c>
      <c r="P36" s="12">
        <v>5.4746835691553741</v>
      </c>
      <c r="Q36" s="12">
        <v>5.8798295649507963</v>
      </c>
      <c r="R36" s="12">
        <v>2.5852226314491844</v>
      </c>
      <c r="S36" s="12">
        <v>0.30423215824175998</v>
      </c>
      <c r="T36" s="12">
        <v>0.45245786928059317</v>
      </c>
      <c r="U36" s="12">
        <v>0.60800012667743886</v>
      </c>
      <c r="V36" s="12">
        <v>1.864766485046772</v>
      </c>
      <c r="W36" s="12">
        <v>2.2517084488484329</v>
      </c>
      <c r="X36" s="12">
        <v>1.191006750467821</v>
      </c>
      <c r="Y36" s="12">
        <v>1.6363590662481471</v>
      </c>
      <c r="Z36" s="12">
        <v>-0.7569216387279738</v>
      </c>
      <c r="AA36" s="12">
        <v>-1.0388462948750714</v>
      </c>
      <c r="AB36" s="12">
        <v>-3.287332716762819</v>
      </c>
      <c r="AC36" s="12">
        <v>-5.8328230478209235</v>
      </c>
      <c r="AD36" s="12">
        <v>-3.1621138937707229</v>
      </c>
      <c r="AE36" s="12">
        <v>-0.80864542911670867</v>
      </c>
      <c r="AF36" s="12">
        <v>-2.4268410193735406</v>
      </c>
      <c r="AG36" s="12">
        <v>-1.4119544785827571</v>
      </c>
      <c r="AH36" s="12">
        <v>-2.6372327250913798</v>
      </c>
      <c r="AI36" s="12">
        <v>-0.54388365157089424</v>
      </c>
      <c r="AJ36" s="12">
        <v>-2.5916118340789609</v>
      </c>
      <c r="AK36" s="12">
        <v>-2.3918146536181979</v>
      </c>
      <c r="AL36" s="12">
        <v>0.8052995235869389</v>
      </c>
      <c r="AM36" s="12">
        <v>6.1584561933475612</v>
      </c>
      <c r="AN36" s="12">
        <v>1.6676416462694448</v>
      </c>
      <c r="AO36" s="12">
        <v>3.3656203782906431</v>
      </c>
      <c r="AP36" s="12">
        <v>3.8561235329509742</v>
      </c>
      <c r="AQ36" s="12">
        <v>-1.4344378772257045</v>
      </c>
      <c r="AR36" s="12">
        <v>-1.3491988886222686</v>
      </c>
      <c r="AS36" s="12">
        <v>-1.2580530718421556</v>
      </c>
      <c r="AT36" s="12">
        <v>-0.78736290771998085</v>
      </c>
      <c r="AU36" s="12">
        <v>-4.8339924154574732</v>
      </c>
      <c r="AV36" s="12">
        <v>-5.015999912149212</v>
      </c>
      <c r="AW36" s="12">
        <v>-2.5072149621968833</v>
      </c>
      <c r="AX36" s="12">
        <f>'INDEX Z1'!AX36/'INDEX Z1'!AL36*100-100</f>
        <v>-2.689282451399805</v>
      </c>
      <c r="AY36" s="12">
        <v>-5.7824781384920101</v>
      </c>
      <c r="AZ36" s="12">
        <v>-0.44245609893185645</v>
      </c>
      <c r="BA36" s="12">
        <v>-0.35215503260401704</v>
      </c>
      <c r="BB36" s="12">
        <v>-1.7431127066029717</v>
      </c>
      <c r="BC36" s="12">
        <v>2.1124951642213858</v>
      </c>
      <c r="BD36" s="12">
        <v>5.1547362757847992</v>
      </c>
      <c r="BE36" s="12">
        <v>2.8626766154021368</v>
      </c>
    </row>
    <row r="37" spans="1:57" ht="14.25" customHeight="1" x14ac:dyDescent="0.25">
      <c r="A37" s="6" t="s">
        <v>52</v>
      </c>
      <c r="B37" s="9" t="s">
        <v>53</v>
      </c>
      <c r="C37" s="37">
        <v>0.14098022900724336</v>
      </c>
      <c r="D37" s="12">
        <v>5.3172195651027181</v>
      </c>
      <c r="E37" s="12">
        <v>5.3070107800485573</v>
      </c>
      <c r="F37" s="12">
        <v>1.5855607246287633</v>
      </c>
      <c r="G37" s="12">
        <v>-5.6971449089448782</v>
      </c>
      <c r="H37" s="12">
        <v>-6.0826342852396351</v>
      </c>
      <c r="I37" s="12">
        <v>-5.9148374782982671</v>
      </c>
      <c r="J37" s="12">
        <v>-4.7652820845037098</v>
      </c>
      <c r="K37" s="12">
        <v>-5.3355564569244933</v>
      </c>
      <c r="L37" s="12">
        <v>-7.1106103152521172</v>
      </c>
      <c r="M37" s="12">
        <v>-8.5066503836075213</v>
      </c>
      <c r="N37" s="12">
        <v>-10.978777923978171</v>
      </c>
      <c r="O37" s="12">
        <v>-9.2387038927143834</v>
      </c>
      <c r="P37" s="12">
        <v>-9.2462740450470164</v>
      </c>
      <c r="Q37" s="12">
        <v>-9.2677568968188666</v>
      </c>
      <c r="R37" s="12">
        <v>-6.0956479995383575</v>
      </c>
      <c r="S37" s="12">
        <v>-2.1776637214048264</v>
      </c>
      <c r="T37" s="12">
        <v>-1.9724648475898618</v>
      </c>
      <c r="U37" s="12">
        <v>4.7036548575967601</v>
      </c>
      <c r="V37" s="12">
        <v>4.8121593277610657</v>
      </c>
      <c r="W37" s="12">
        <v>4.4959080087382688</v>
      </c>
      <c r="X37" s="12">
        <v>4.1638605461417768</v>
      </c>
      <c r="Y37" s="12">
        <v>5.6901733920111184</v>
      </c>
      <c r="Z37" s="12">
        <v>8.6543034840943989</v>
      </c>
      <c r="AA37" s="12">
        <v>6.2984000701604685</v>
      </c>
      <c r="AB37" s="12">
        <v>5.615440296557253</v>
      </c>
      <c r="AC37" s="12">
        <v>6.2922502416740826</v>
      </c>
      <c r="AD37" s="12">
        <v>2.6373738660923749</v>
      </c>
      <c r="AE37" s="12">
        <v>5.6376705473567341</v>
      </c>
      <c r="AF37" s="12">
        <v>5.5071194690317355</v>
      </c>
      <c r="AG37" s="12">
        <v>9.5307183111747378</v>
      </c>
      <c r="AH37" s="12">
        <v>-1.4306956698510049</v>
      </c>
      <c r="AI37" s="12">
        <v>-1.1227829950885138</v>
      </c>
      <c r="AJ37" s="12">
        <v>-0.81721648842233208</v>
      </c>
      <c r="AK37" s="12">
        <v>-0.83849115024551679</v>
      </c>
      <c r="AL37" s="12">
        <v>-0.70982530364580043</v>
      </c>
      <c r="AM37" s="12">
        <v>3.8642486459401511</v>
      </c>
      <c r="AN37" s="12">
        <v>4.9280840915986204</v>
      </c>
      <c r="AO37" s="12">
        <v>4.7072416464399254</v>
      </c>
      <c r="AP37" s="12">
        <v>5.1946254683080184</v>
      </c>
      <c r="AQ37" s="12">
        <v>6.1244850272804285</v>
      </c>
      <c r="AR37" s="12">
        <v>6.6926136919803696</v>
      </c>
      <c r="AS37" s="12">
        <v>-3.2451600863632422</v>
      </c>
      <c r="AT37" s="12">
        <v>7.5899405304524095</v>
      </c>
      <c r="AU37" s="12">
        <v>13.946266253179161</v>
      </c>
      <c r="AV37" s="12">
        <v>6.6421230685055122</v>
      </c>
      <c r="AW37" s="12">
        <v>6.6650026629237971</v>
      </c>
      <c r="AX37" s="12">
        <f>'INDEX Z1'!AX37/'INDEX Z1'!AL37*100-100</f>
        <v>6.6650026629237971</v>
      </c>
      <c r="AY37" s="12">
        <v>1.9819784774309994</v>
      </c>
      <c r="AZ37" s="12">
        <v>1.5868715502647746</v>
      </c>
      <c r="BA37" s="12">
        <v>1.1877938414369709</v>
      </c>
      <c r="BB37" s="12">
        <v>-0.14842239484657682</v>
      </c>
      <c r="BC37" s="12">
        <v>3.6862916204566005</v>
      </c>
      <c r="BD37" s="12">
        <v>2.8818908248976669</v>
      </c>
      <c r="BE37" s="12">
        <v>2.4548860986889167</v>
      </c>
    </row>
    <row r="38" spans="1:57" ht="19.5" customHeight="1" x14ac:dyDescent="0.25">
      <c r="A38" s="56" t="s">
        <v>54</v>
      </c>
      <c r="B38" s="9" t="s">
        <v>55</v>
      </c>
      <c r="C38" s="37">
        <v>4.5470455970826079E-2</v>
      </c>
      <c r="D38" s="12">
        <v>-0.75585621402537129</v>
      </c>
      <c r="E38" s="12">
        <v>-0.75585621402537129</v>
      </c>
      <c r="F38" s="12">
        <v>-0.65364934214360915</v>
      </c>
      <c r="G38" s="12">
        <v>-1.0041414293028197</v>
      </c>
      <c r="H38" s="12">
        <v>-0.33966031008421282</v>
      </c>
      <c r="I38" s="12">
        <v>-1.1596969644201351</v>
      </c>
      <c r="J38" s="12">
        <v>-0.59959091099725015</v>
      </c>
      <c r="K38" s="12">
        <v>1.6600648505258846</v>
      </c>
      <c r="L38" s="12">
        <v>1.9271813789552397</v>
      </c>
      <c r="M38" s="12">
        <v>1.0889616834097069</v>
      </c>
      <c r="N38" s="12">
        <v>5.6798449521306935</v>
      </c>
      <c r="O38" s="12">
        <v>4.9741670435564629</v>
      </c>
      <c r="P38" s="12">
        <v>6.4044658630069193</v>
      </c>
      <c r="Q38" s="12">
        <v>6.4044658652266691</v>
      </c>
      <c r="R38" s="12">
        <v>6.2949977243494004</v>
      </c>
      <c r="S38" s="12">
        <v>6.3124383938293391</v>
      </c>
      <c r="T38" s="12">
        <v>4.2780809979127525</v>
      </c>
      <c r="U38" s="12">
        <v>5.0921100974740767</v>
      </c>
      <c r="V38" s="12">
        <v>4.2260733482870165</v>
      </c>
      <c r="W38" s="12">
        <v>1.9093815453512235</v>
      </c>
      <c r="X38" s="12">
        <v>1.7071057276953923</v>
      </c>
      <c r="Y38" s="12">
        <v>9.1337972794703859</v>
      </c>
      <c r="Z38" s="12">
        <v>3.8149597064904555</v>
      </c>
      <c r="AA38" s="12">
        <v>5.3783983218452533</v>
      </c>
      <c r="AB38" s="12">
        <v>3.1777984410128965</v>
      </c>
      <c r="AC38" s="12">
        <v>-0.93883306183067816</v>
      </c>
      <c r="AD38" s="12">
        <v>1.4916690561999957</v>
      </c>
      <c r="AE38" s="12">
        <v>6.6599727118188667</v>
      </c>
      <c r="AF38" s="12">
        <v>6.6599727118188667</v>
      </c>
      <c r="AG38" s="12">
        <v>7.167385735138339</v>
      </c>
      <c r="AH38" s="12">
        <v>18.149239053494952</v>
      </c>
      <c r="AI38" s="12">
        <v>18.149239053494952</v>
      </c>
      <c r="AJ38" s="12">
        <v>18.384215011429774</v>
      </c>
      <c r="AK38" s="12">
        <v>10.524699308297599</v>
      </c>
      <c r="AL38" s="12">
        <v>18.061898522224524</v>
      </c>
      <c r="AM38" s="12">
        <v>15.456092922104929</v>
      </c>
      <c r="AN38" s="12">
        <v>18.248622654368461</v>
      </c>
      <c r="AO38" s="12">
        <v>23.22464015856383</v>
      </c>
      <c r="AP38" s="12">
        <v>22.267646404888225</v>
      </c>
      <c r="AQ38" s="12">
        <v>16.343059045133245</v>
      </c>
      <c r="AR38" s="12">
        <v>16.938864880193933</v>
      </c>
      <c r="AS38" s="12">
        <v>19.42557006431116</v>
      </c>
      <c r="AT38" s="12">
        <v>6.9216485587936205</v>
      </c>
      <c r="AU38" s="12">
        <v>5.9074588298771289</v>
      </c>
      <c r="AV38" s="12">
        <v>5.0618970097052056</v>
      </c>
      <c r="AW38" s="12">
        <v>7.9198652376994261</v>
      </c>
      <c r="AX38" s="12">
        <f>'INDEX Z1'!AX38/'INDEX Z1'!AL38*100-100</f>
        <v>5.46748247296361</v>
      </c>
      <c r="AY38" s="12">
        <v>6.2477721157502231</v>
      </c>
      <c r="AZ38" s="12">
        <v>6.0895128171718227</v>
      </c>
      <c r="BA38" s="12">
        <v>5.5194400592330197</v>
      </c>
      <c r="BB38" s="12">
        <v>4.3722220503068456</v>
      </c>
      <c r="BC38" s="12">
        <v>4.2873314693326705</v>
      </c>
      <c r="BD38" s="12">
        <v>3.2716443263267223</v>
      </c>
      <c r="BE38" s="12">
        <v>0.64251350507915106</v>
      </c>
    </row>
    <row r="39" spans="1:57" ht="14.25" customHeight="1" x14ac:dyDescent="0.25">
      <c r="A39" s="59" t="s">
        <v>56</v>
      </c>
      <c r="B39" s="109" t="s">
        <v>57</v>
      </c>
      <c r="C39" s="40">
        <v>1.2402069192388654E-3</v>
      </c>
      <c r="D39" s="13">
        <v>2.9536219606853535</v>
      </c>
      <c r="E39" s="13">
        <v>2.9536219606853535</v>
      </c>
      <c r="F39" s="13">
        <v>2.9536219606853535</v>
      </c>
      <c r="G39" s="13">
        <v>2.9536219606853535</v>
      </c>
      <c r="H39" s="13">
        <v>2.775564016585605</v>
      </c>
      <c r="I39" s="13">
        <v>2.775564016585605</v>
      </c>
      <c r="J39" s="13">
        <v>2.775564016585605</v>
      </c>
      <c r="K39" s="13">
        <v>2.775564016585605</v>
      </c>
      <c r="L39" s="13">
        <v>2.775564016585605</v>
      </c>
      <c r="M39" s="13">
        <v>1.146026873054339</v>
      </c>
      <c r="N39" s="13">
        <v>1.146026873054339</v>
      </c>
      <c r="O39" s="13">
        <v>1.146026873054339</v>
      </c>
      <c r="P39" s="13">
        <v>1.146026873054339</v>
      </c>
      <c r="Q39" s="13">
        <v>1.146026873054339</v>
      </c>
      <c r="R39" s="13">
        <v>1.146026873054339</v>
      </c>
      <c r="S39" s="13">
        <v>1.146026873054339</v>
      </c>
      <c r="T39" s="13">
        <v>0.24041792103690796</v>
      </c>
      <c r="U39" s="13">
        <v>0.24041792103690796</v>
      </c>
      <c r="V39" s="13">
        <v>0.24041792103690796</v>
      </c>
      <c r="W39" s="13">
        <v>4.7397928971628431</v>
      </c>
      <c r="X39" s="13">
        <v>4.7397928971628431</v>
      </c>
      <c r="Y39" s="13">
        <v>0.24041792103690796</v>
      </c>
      <c r="Z39" s="13">
        <v>0.24041792103690796</v>
      </c>
      <c r="AA39" s="13">
        <v>0.24041792103690796</v>
      </c>
      <c r="AB39" s="13">
        <v>0.24041792103690796</v>
      </c>
      <c r="AC39" s="13">
        <v>7.2444003755714732</v>
      </c>
      <c r="AD39" s="13">
        <v>7.2444003755714732</v>
      </c>
      <c r="AE39" s="13">
        <v>7.0755788914849376</v>
      </c>
      <c r="AF39" s="13">
        <v>3.2330027372779568</v>
      </c>
      <c r="AG39" s="13">
        <v>3.2330027372779568</v>
      </c>
      <c r="AH39" s="13">
        <v>3.2330027372779568</v>
      </c>
      <c r="AI39" s="13">
        <v>-1.2016440801211843</v>
      </c>
      <c r="AJ39" s="13">
        <v>-1.2016440801211843</v>
      </c>
      <c r="AK39" s="13">
        <v>4.4127477042397203</v>
      </c>
      <c r="AL39" s="13">
        <v>4.4127477042397203</v>
      </c>
      <c r="AM39" s="13">
        <v>4.4127477042397203</v>
      </c>
      <c r="AN39" s="13">
        <v>4.4127477042397203</v>
      </c>
      <c r="AO39" s="13">
        <v>-2.406303457305313</v>
      </c>
      <c r="AP39" s="13">
        <v>-2.406303457305313</v>
      </c>
      <c r="AQ39" s="13">
        <v>-2.2524316514425919</v>
      </c>
      <c r="AR39" s="13">
        <v>1.1427982676859045</v>
      </c>
      <c r="AS39" s="13">
        <v>1.1427982676859045</v>
      </c>
      <c r="AT39" s="13">
        <v>1.1427982676859045</v>
      </c>
      <c r="AU39" s="13">
        <v>1.1427982676859045</v>
      </c>
      <c r="AV39" s="13">
        <v>4.2905185635780043</v>
      </c>
      <c r="AW39" s="13">
        <v>13.676328826612178</v>
      </c>
      <c r="AX39" s="13">
        <f>'INDEX Z1'!AX39/'INDEX Z1'!AL39*100-100</f>
        <v>13.676328826612178</v>
      </c>
      <c r="AY39" s="13">
        <v>13.676328826612178</v>
      </c>
      <c r="AZ39" s="13">
        <v>14.381134042460204</v>
      </c>
      <c r="BA39" s="13">
        <v>14.381134042460204</v>
      </c>
      <c r="BB39" s="13">
        <v>14.381134042460204</v>
      </c>
      <c r="BC39" s="13">
        <v>14.381134042460204</v>
      </c>
      <c r="BD39" s="13">
        <v>14.381134042460204</v>
      </c>
      <c r="BE39" s="13">
        <v>14.381134042460204</v>
      </c>
    </row>
    <row r="40" spans="1:57" ht="14.25" customHeight="1" x14ac:dyDescent="0.25">
      <c r="A40" s="6" t="s">
        <v>58</v>
      </c>
      <c r="B40" s="9" t="s">
        <v>59</v>
      </c>
      <c r="C40" s="37">
        <v>1.4719173082790071</v>
      </c>
      <c r="D40" s="12">
        <v>-11.939849289670761</v>
      </c>
      <c r="E40" s="72">
        <v>-10.834968169825061</v>
      </c>
      <c r="F40" s="72">
        <v>-12.896654267492508</v>
      </c>
      <c r="G40" s="72">
        <v>-15.351687466008855</v>
      </c>
      <c r="H40" s="72">
        <v>-14.42199749016504</v>
      </c>
      <c r="I40" s="72">
        <v>-12.959859453340457</v>
      </c>
      <c r="J40" s="72">
        <v>-2.0059923295295192</v>
      </c>
      <c r="K40" s="72">
        <v>-0.41012848712244931</v>
      </c>
      <c r="L40" s="72">
        <v>-0.87420720815246966</v>
      </c>
      <c r="M40" s="72">
        <v>1.3808047551354292</v>
      </c>
      <c r="N40" s="72">
        <v>3.7818041901081472</v>
      </c>
      <c r="O40" s="72">
        <v>0.72789139120791901</v>
      </c>
      <c r="P40" s="72">
        <v>-0.43383137578908304</v>
      </c>
      <c r="Q40" s="72">
        <v>-1.3868897861360097</v>
      </c>
      <c r="R40" s="72">
        <v>0.47792848556386502</v>
      </c>
      <c r="S40" s="72">
        <v>5.6785134580892986</v>
      </c>
      <c r="T40" s="72">
        <v>5.270779197389075</v>
      </c>
      <c r="U40" s="72">
        <v>3.4626124947847927</v>
      </c>
      <c r="V40" s="72">
        <v>1.7541002649822417</v>
      </c>
      <c r="W40" s="72">
        <v>2.2662139786731501</v>
      </c>
      <c r="X40" s="72">
        <v>2.3729632528235953</v>
      </c>
      <c r="Y40" s="72">
        <v>-4.3418279814228242</v>
      </c>
      <c r="Z40" s="72">
        <v>-4.6997577779935824</v>
      </c>
      <c r="AA40" s="72">
        <v>-4.3449202624030221</v>
      </c>
      <c r="AB40" s="72">
        <v>-5.0949716168552897</v>
      </c>
      <c r="AC40" s="72">
        <v>-1.0190357943374551</v>
      </c>
      <c r="AD40" s="72">
        <v>-2.0806411963333176</v>
      </c>
      <c r="AE40" s="72">
        <v>-18.909122107273589</v>
      </c>
      <c r="AF40" s="72">
        <v>-20.821381912905778</v>
      </c>
      <c r="AG40" s="72">
        <v>-20.608203693057121</v>
      </c>
      <c r="AH40" s="72">
        <v>-20.989969180926607</v>
      </c>
      <c r="AI40" s="72">
        <v>-20.939462362631062</v>
      </c>
      <c r="AJ40" s="72">
        <v>-22.401268865913821</v>
      </c>
      <c r="AK40" s="72">
        <v>-19.506850092769668</v>
      </c>
      <c r="AL40" s="72">
        <v>-16.941676577000138</v>
      </c>
      <c r="AM40" s="72">
        <v>-17.264099742623472</v>
      </c>
      <c r="AN40" s="72">
        <v>-19.442875594966651</v>
      </c>
      <c r="AO40" s="72">
        <v>-21.584361521561036</v>
      </c>
      <c r="AP40" s="72">
        <v>-20.679805062288153</v>
      </c>
      <c r="AQ40" s="72">
        <v>-6.30347071245194</v>
      </c>
      <c r="AR40" s="72">
        <v>-4.0311352406832128</v>
      </c>
      <c r="AS40" s="72">
        <v>-0.79363703926017592</v>
      </c>
      <c r="AT40" s="72">
        <v>-0.7639151894707652</v>
      </c>
      <c r="AU40" s="72">
        <v>-1.8481758310108916</v>
      </c>
      <c r="AV40" s="72">
        <v>0.36260972121837654</v>
      </c>
      <c r="AW40" s="72">
        <v>-1.3988645194524878</v>
      </c>
      <c r="AX40" s="72">
        <f>'INDEX Z1'!AX40/'INDEX Z1'!AL40*100-100</f>
        <v>-1.2317888973985447</v>
      </c>
      <c r="AY40" s="72">
        <v>-0.98076644634386412</v>
      </c>
      <c r="AZ40" s="72">
        <v>2.7634752809308196</v>
      </c>
      <c r="BA40" s="72">
        <v>3.2238363101200491</v>
      </c>
      <c r="BB40" s="72">
        <v>4.0051311296764851</v>
      </c>
      <c r="BC40" s="72">
        <v>4.5985599127684083</v>
      </c>
      <c r="BD40" s="72">
        <v>4.4267141856777528</v>
      </c>
      <c r="BE40" s="72">
        <v>0.74748507821458077</v>
      </c>
    </row>
    <row r="41" spans="1:57" ht="14.25" customHeight="1" x14ac:dyDescent="0.25">
      <c r="A41" s="56" t="s">
        <v>60</v>
      </c>
      <c r="B41" s="63" t="s">
        <v>61</v>
      </c>
      <c r="C41" s="45">
        <v>1.1835330366297734</v>
      </c>
      <c r="D41" s="24">
        <v>-12.139456081201899</v>
      </c>
      <c r="E41" s="24">
        <v>-11.589889460345574</v>
      </c>
      <c r="F41" s="24">
        <v>-13.952466016405111</v>
      </c>
      <c r="G41" s="24">
        <v>-17.498022326269577</v>
      </c>
      <c r="H41" s="24">
        <v>-16.638876111907592</v>
      </c>
      <c r="I41" s="24">
        <v>-14.145630028005968</v>
      </c>
      <c r="J41" s="24">
        <v>1.0091582663913812</v>
      </c>
      <c r="K41" s="24">
        <v>0.16818326617871548</v>
      </c>
      <c r="L41" s="24">
        <v>-0.87603077294406262</v>
      </c>
      <c r="M41" s="24">
        <v>0.82259695087869034</v>
      </c>
      <c r="N41" s="24">
        <v>3.900019780816109</v>
      </c>
      <c r="O41" s="24">
        <v>-0.12835309394849048</v>
      </c>
      <c r="P41" s="12">
        <v>-1.6493574411087337</v>
      </c>
      <c r="Q41" s="12">
        <v>-3.7861058300269121</v>
      </c>
      <c r="R41" s="12">
        <v>-1.1443951358365609</v>
      </c>
      <c r="S41" s="12">
        <v>5.1917318785780395</v>
      </c>
      <c r="T41" s="12">
        <v>5.6444461110162933</v>
      </c>
      <c r="U41" s="12">
        <v>2.6054940838320988</v>
      </c>
      <c r="V41" s="12">
        <v>-0.73683678079810022</v>
      </c>
      <c r="W41" s="12">
        <v>-0.73683678079810022</v>
      </c>
      <c r="X41" s="12">
        <v>0.31100064195821631</v>
      </c>
      <c r="Y41" s="12">
        <v>-7.2754771051447449</v>
      </c>
      <c r="Z41" s="12">
        <v>-8.3654562922089895</v>
      </c>
      <c r="AA41" s="12">
        <v>-7.8911055226235334</v>
      </c>
      <c r="AB41" s="12">
        <v>-8.6342395364073212</v>
      </c>
      <c r="AC41" s="12">
        <v>-3.212696570935762</v>
      </c>
      <c r="AD41" s="12">
        <v>-4.6821874705689055</v>
      </c>
      <c r="AE41" s="12">
        <v>-26.359752611160346</v>
      </c>
      <c r="AF41" s="12">
        <v>-30.037487302710829</v>
      </c>
      <c r="AG41" s="12">
        <v>-30.037487302710829</v>
      </c>
      <c r="AH41" s="12">
        <v>-30.037487302710829</v>
      </c>
      <c r="AI41" s="12">
        <v>-29.628069120905934</v>
      </c>
      <c r="AJ41" s="12">
        <v>-31.600370483785383</v>
      </c>
      <c r="AK41" s="12">
        <v>-28.00917738334519</v>
      </c>
      <c r="AL41" s="12">
        <v>-24.569775953371604</v>
      </c>
      <c r="AM41" s="12">
        <v>-24.958233387689305</v>
      </c>
      <c r="AN41" s="12">
        <v>-24.197099668462457</v>
      </c>
      <c r="AO41" s="12">
        <v>-27.444332928695133</v>
      </c>
      <c r="AP41" s="12">
        <v>-26.325760338234403</v>
      </c>
      <c r="AQ41" s="12">
        <v>-6.5308588054892454</v>
      </c>
      <c r="AR41" s="12">
        <v>-2.7061888350712309</v>
      </c>
      <c r="AS41" s="12">
        <v>1.9614206310734801</v>
      </c>
      <c r="AT41" s="12">
        <v>1.9614206310734801</v>
      </c>
      <c r="AU41" s="12">
        <v>1.3682173619925067</v>
      </c>
      <c r="AV41" s="12">
        <v>4.2911670134716076</v>
      </c>
      <c r="AW41" s="12">
        <v>1.2193228052447296</v>
      </c>
      <c r="AX41" s="12">
        <f>'INDEX Z1'!AX41/'INDEX Z1'!AL41*100-100</f>
        <v>1.6927366576953631</v>
      </c>
      <c r="AY41" s="12">
        <v>2.0508019670085531</v>
      </c>
      <c r="AZ41" s="12">
        <v>1.8478217981345892</v>
      </c>
      <c r="BA41" s="12">
        <v>2.8134828001479661</v>
      </c>
      <c r="BB41" s="12">
        <v>2.8134828001479661</v>
      </c>
      <c r="BC41" s="12">
        <v>2.5746585616880537</v>
      </c>
      <c r="BD41" s="12">
        <v>2.431765709644651</v>
      </c>
      <c r="BE41" s="12">
        <v>-2.2584307538602673</v>
      </c>
    </row>
    <row r="42" spans="1:57" x14ac:dyDescent="0.25">
      <c r="A42" s="56" t="s">
        <v>62</v>
      </c>
      <c r="B42" s="63" t="s">
        <v>63</v>
      </c>
      <c r="C42" s="45">
        <v>0.26613590549959681</v>
      </c>
      <c r="D42" s="24">
        <v>-12.674749986698231</v>
      </c>
      <c r="E42" s="24">
        <v>-9.460454587303019</v>
      </c>
      <c r="F42" s="24">
        <v>-10.683404428772718</v>
      </c>
      <c r="G42" s="24">
        <v>-9.2888745747847281</v>
      </c>
      <c r="H42" s="24">
        <v>-7.9992131876181531</v>
      </c>
      <c r="I42" s="24">
        <v>-10.099768938049621</v>
      </c>
      <c r="J42" s="24">
        <v>-11.726826813280923</v>
      </c>
      <c r="K42" s="24">
        <v>-2.5000474076463775</v>
      </c>
      <c r="L42" s="24">
        <v>-0.97056729518646989</v>
      </c>
      <c r="M42" s="24">
        <v>3.0194118017167852</v>
      </c>
      <c r="N42" s="24">
        <v>3.3501297025147636</v>
      </c>
      <c r="O42" s="24">
        <v>3.2679835499908023</v>
      </c>
      <c r="P42" s="12">
        <v>3.2679835499908023</v>
      </c>
      <c r="Q42" s="12">
        <v>6.5124305281811132</v>
      </c>
      <c r="R42" s="12">
        <v>5.6473016757661014</v>
      </c>
      <c r="S42" s="12">
        <v>7.0913162286535538</v>
      </c>
      <c r="T42" s="12">
        <v>3.8296527970231864</v>
      </c>
      <c r="U42" s="12">
        <v>5.9560935388400083</v>
      </c>
      <c r="V42" s="12">
        <v>10.406782219607649</v>
      </c>
      <c r="W42" s="12">
        <v>12.882672939385614</v>
      </c>
      <c r="X42" s="12">
        <v>9.2847611425662819</v>
      </c>
      <c r="Y42" s="12">
        <v>5.193194456982468</v>
      </c>
      <c r="Z42" s="12">
        <v>6.8792048700545507</v>
      </c>
      <c r="AA42" s="12">
        <v>6.8792048700545507</v>
      </c>
      <c r="AB42" s="12">
        <v>6.0169040797154736</v>
      </c>
      <c r="AC42" s="12">
        <v>6.4177162833309467</v>
      </c>
      <c r="AD42" s="12">
        <v>6.5721195699149746</v>
      </c>
      <c r="AE42" s="12">
        <v>3.5452518144632563</v>
      </c>
      <c r="AF42" s="12">
        <v>8.0710361581225669</v>
      </c>
      <c r="AG42" s="12">
        <v>9.0173928962701098</v>
      </c>
      <c r="AH42" s="12">
        <v>6.447956102791963</v>
      </c>
      <c r="AI42" s="12">
        <v>4.8953829315990305</v>
      </c>
      <c r="AJ42" s="12">
        <v>4.8953829315990305</v>
      </c>
      <c r="AK42" s="12">
        <v>5.3383879670913359</v>
      </c>
      <c r="AL42" s="12">
        <v>4.1509455607877896</v>
      </c>
      <c r="AM42" s="12">
        <v>4.0940478801253732</v>
      </c>
      <c r="AN42" s="12">
        <v>-6.753283752692667</v>
      </c>
      <c r="AO42" s="12">
        <v>-5.9364809741903883</v>
      </c>
      <c r="AP42" s="12">
        <v>-5.7923476367045907</v>
      </c>
      <c r="AQ42" s="12">
        <v>-5.7027175244367356</v>
      </c>
      <c r="AR42" s="12">
        <v>-6.5584997051437455</v>
      </c>
      <c r="AS42" s="12">
        <v>-6.0096559741908209</v>
      </c>
      <c r="AT42" s="12">
        <v>-5.9185593976852573</v>
      </c>
      <c r="AU42" s="12">
        <v>-8.1867738253458953</v>
      </c>
      <c r="AV42" s="12">
        <v>-7.8216229655616019</v>
      </c>
      <c r="AW42" s="12">
        <v>-7.7423778831512209</v>
      </c>
      <c r="AX42" s="12">
        <f>'INDEX Z1'!AX42/'INDEX Z1'!AL42*100-100</f>
        <v>-8.1624821954720375</v>
      </c>
      <c r="AY42" s="12">
        <v>-8.1122839193238434</v>
      </c>
      <c r="AZ42" s="12">
        <v>4.3125780738966455</v>
      </c>
      <c r="BA42" s="12">
        <v>3.6340536168870727</v>
      </c>
      <c r="BB42" s="12">
        <v>6.2631543540647669</v>
      </c>
      <c r="BC42" s="12">
        <v>8.6123481096840777</v>
      </c>
      <c r="BD42" s="12">
        <v>8.3159230421541679</v>
      </c>
      <c r="BE42" s="12">
        <v>6.7506783893813491</v>
      </c>
    </row>
    <row r="43" spans="1:57" x14ac:dyDescent="0.25">
      <c r="A43" s="6" t="s">
        <v>64</v>
      </c>
      <c r="B43" s="111" t="s">
        <v>65</v>
      </c>
      <c r="C43" s="37">
        <v>2.2248366149636975E-2</v>
      </c>
      <c r="D43" s="72">
        <v>2.2109363265608835</v>
      </c>
      <c r="E43" s="12">
        <v>2.2109363265608835</v>
      </c>
      <c r="F43" s="72">
        <v>2.2109363265608835</v>
      </c>
      <c r="G43" s="12">
        <v>0</v>
      </c>
      <c r="H43" s="72">
        <v>0</v>
      </c>
      <c r="I43" s="12">
        <v>0</v>
      </c>
      <c r="J43" s="72">
        <v>0</v>
      </c>
      <c r="K43" s="12">
        <v>0</v>
      </c>
      <c r="L43" s="72">
        <v>0</v>
      </c>
      <c r="M43" s="12">
        <v>4.1288600008678742</v>
      </c>
      <c r="N43" s="72">
        <v>4.1288600008678742</v>
      </c>
      <c r="O43" s="12">
        <v>4.1288600008678742</v>
      </c>
      <c r="P43" s="12">
        <v>4.1288600008678742</v>
      </c>
      <c r="Q43" s="12">
        <v>4.1288600008678742</v>
      </c>
      <c r="R43" s="12">
        <v>4.1288600008678742</v>
      </c>
      <c r="S43" s="12">
        <v>7.1679658423435342</v>
      </c>
      <c r="T43" s="12">
        <v>7.1679658423435342</v>
      </c>
      <c r="U43" s="12">
        <v>7.1679658423435342</v>
      </c>
      <c r="V43" s="12">
        <v>4.4835635448801554</v>
      </c>
      <c r="W43" s="12">
        <v>4.4835635448801554</v>
      </c>
      <c r="X43" s="12">
        <v>4.4835635448801554</v>
      </c>
      <c r="Y43" s="12">
        <v>0.34063903514291383</v>
      </c>
      <c r="Z43" s="12">
        <v>0.34063903514291383</v>
      </c>
      <c r="AA43" s="12">
        <v>0.34063903514291383</v>
      </c>
      <c r="AB43" s="12">
        <v>0.34063903514291383</v>
      </c>
      <c r="AC43" s="12">
        <v>-4.1548763885962785</v>
      </c>
      <c r="AD43" s="12">
        <v>-4.1548763885962785</v>
      </c>
      <c r="AE43" s="12">
        <v>-6.8728851961244857</v>
      </c>
      <c r="AF43" s="12">
        <v>-6.8728851961244857</v>
      </c>
      <c r="AG43" s="12">
        <v>-6.8728851961244857</v>
      </c>
      <c r="AH43" s="12">
        <v>-4.4802539299801509</v>
      </c>
      <c r="AI43" s="12">
        <v>-4.4802539299801509</v>
      </c>
      <c r="AJ43" s="12">
        <v>-4.4802539299801509</v>
      </c>
      <c r="AK43" s="12">
        <v>-11.249791450852229</v>
      </c>
      <c r="AL43" s="12">
        <v>-11.249791450852229</v>
      </c>
      <c r="AM43" s="12">
        <v>-11.249791450852229</v>
      </c>
      <c r="AN43" s="12">
        <v>-11.249791450852229</v>
      </c>
      <c r="AO43" s="12">
        <v>-7.0870556082820144</v>
      </c>
      <c r="AP43" s="12">
        <v>-7.0870556082820144</v>
      </c>
      <c r="AQ43" s="12">
        <v>-7.0870556082820144</v>
      </c>
      <c r="AR43" s="12">
        <v>-7.0870556082820144</v>
      </c>
      <c r="AS43" s="12">
        <v>-7.0870556082820144</v>
      </c>
      <c r="AT43" s="12">
        <v>-7.0870556082820144</v>
      </c>
      <c r="AU43" s="12">
        <v>-7.0870556082820144</v>
      </c>
      <c r="AV43" s="12">
        <v>0.5259564340019125</v>
      </c>
      <c r="AW43" s="12">
        <v>8.1937044317395618</v>
      </c>
      <c r="AX43" s="12">
        <f>'INDEX Z1'!AX43/'INDEX Z1'!AL43*100-100</f>
        <v>8.1937044317395618</v>
      </c>
      <c r="AY43" s="12">
        <v>8.1937044317395618</v>
      </c>
      <c r="AZ43" s="12">
        <v>8.1937044317395618</v>
      </c>
      <c r="BA43" s="12">
        <v>8.1937044317395618</v>
      </c>
      <c r="BB43" s="12">
        <v>8.1937044317395618</v>
      </c>
      <c r="BC43" s="12">
        <v>9.9494789433528581</v>
      </c>
      <c r="BD43" s="12">
        <v>9.9494789433528581</v>
      </c>
      <c r="BE43" s="12">
        <v>9.9494789433528581</v>
      </c>
    </row>
    <row r="44" spans="1:57" ht="20.5" x14ac:dyDescent="0.25">
      <c r="A44" s="20" t="s">
        <v>66</v>
      </c>
      <c r="B44" s="112" t="s">
        <v>67</v>
      </c>
      <c r="C44" s="38">
        <v>25.785255662066966</v>
      </c>
      <c r="D44" s="73">
        <v>4.1394740501104792</v>
      </c>
      <c r="E44" s="19">
        <v>3.9110804560574195</v>
      </c>
      <c r="F44" s="73">
        <v>3.6306177061261167</v>
      </c>
      <c r="G44" s="19">
        <v>4.7197240970964174</v>
      </c>
      <c r="H44" s="73">
        <v>6.9849329206006558</v>
      </c>
      <c r="I44" s="19">
        <v>6.4467350580351308</v>
      </c>
      <c r="J44" s="73">
        <v>6.4614473281805545</v>
      </c>
      <c r="K44" s="19">
        <v>5.9272640148020201</v>
      </c>
      <c r="L44" s="73">
        <v>4.3740488857503408</v>
      </c>
      <c r="M44" s="19">
        <v>2.4762810517482023</v>
      </c>
      <c r="N44" s="73">
        <v>-0.1313801918334434</v>
      </c>
      <c r="O44" s="19">
        <v>0.43665703686610868</v>
      </c>
      <c r="P44" s="19">
        <v>0.45303031168934638</v>
      </c>
      <c r="Q44" s="19">
        <v>-0.11223389665957484</v>
      </c>
      <c r="R44" s="19">
        <v>0.10771916245080604</v>
      </c>
      <c r="S44" s="19">
        <v>1.2525434041034771</v>
      </c>
      <c r="T44" s="19">
        <v>0.46034537076357651</v>
      </c>
      <c r="U44" s="19">
        <v>0.99899654218479839</v>
      </c>
      <c r="V44" s="19">
        <v>0.8727205914394176</v>
      </c>
      <c r="W44" s="19">
        <v>0.8938039603937824</v>
      </c>
      <c r="X44" s="19">
        <v>0.91367826361428683</v>
      </c>
      <c r="Y44" s="19">
        <v>-1.3462283181860641</v>
      </c>
      <c r="Z44" s="19">
        <v>0.14739219319758945</v>
      </c>
      <c r="AA44" s="19">
        <v>0.48025131815717259</v>
      </c>
      <c r="AB44" s="19">
        <v>-7.9601105138991102E-2</v>
      </c>
      <c r="AC44" s="19">
        <v>-0.51344969765503379</v>
      </c>
      <c r="AD44" s="19">
        <v>-0.47675960920952321</v>
      </c>
      <c r="AE44" s="19">
        <v>-2.7580982602313355</v>
      </c>
      <c r="AF44" s="19">
        <v>-2.9333968336546263</v>
      </c>
      <c r="AG44" s="19">
        <v>-2.7099519729905666</v>
      </c>
      <c r="AH44" s="19">
        <v>-2.6030210222956782</v>
      </c>
      <c r="AI44" s="19">
        <v>-2.6342249830897089</v>
      </c>
      <c r="AJ44" s="19">
        <v>-2.6672920691143673</v>
      </c>
      <c r="AK44" s="19">
        <v>-0.70739224034083747</v>
      </c>
      <c r="AL44" s="19">
        <v>0.85101985333311347</v>
      </c>
      <c r="AM44" s="19">
        <v>-6.2883227501529859E-2</v>
      </c>
      <c r="AN44" s="19">
        <v>0.49105702312903077</v>
      </c>
      <c r="AO44" s="19">
        <v>0.92074686797012362</v>
      </c>
      <c r="AP44" s="19">
        <v>0.9055932214050415</v>
      </c>
      <c r="AQ44" s="19">
        <v>0.91108400532193912</v>
      </c>
      <c r="AR44" s="19">
        <v>1.8947453554012412</v>
      </c>
      <c r="AS44" s="19">
        <v>1.0315961648638989</v>
      </c>
      <c r="AT44" s="19">
        <v>1.0388902754597353</v>
      </c>
      <c r="AU44" s="19">
        <v>1.0374854032684198</v>
      </c>
      <c r="AV44" s="19">
        <v>1.0566960550422806</v>
      </c>
      <c r="AW44" s="19">
        <v>1.0203428223039168</v>
      </c>
      <c r="AX44" s="19">
        <f>'INDEX Z1'!AX44/'INDEX Z1'!AL44*100-100</f>
        <v>1.0658162202620076</v>
      </c>
      <c r="AY44" s="19">
        <v>1.0669773747299161</v>
      </c>
      <c r="AZ44" s="19">
        <v>1.9791838755355258</v>
      </c>
      <c r="BA44" s="19">
        <v>1.0853483914943212</v>
      </c>
      <c r="BB44" s="19">
        <v>1.1017094312410762</v>
      </c>
      <c r="BC44" s="19">
        <v>1.5936488845601957</v>
      </c>
      <c r="BD44" s="19">
        <v>1.5681691865221126</v>
      </c>
      <c r="BE44" s="19">
        <v>1.5792757173098408</v>
      </c>
    </row>
    <row r="45" spans="1:57" ht="20.5" x14ac:dyDescent="0.25">
      <c r="A45" s="56" t="s">
        <v>68</v>
      </c>
      <c r="B45" s="63" t="s">
        <v>69</v>
      </c>
      <c r="C45" s="45">
        <v>18.748597294573489</v>
      </c>
      <c r="D45" s="24">
        <v>4.2577688918132566</v>
      </c>
      <c r="E45" s="24">
        <v>4.2577688918132566</v>
      </c>
      <c r="F45" s="24">
        <v>4.2577688918132566</v>
      </c>
      <c r="G45" s="24">
        <v>4.2577688918132566</v>
      </c>
      <c r="H45" s="24">
        <v>4.2577688918132566</v>
      </c>
      <c r="I45" s="24">
        <v>4.2577688918132566</v>
      </c>
      <c r="J45" s="24">
        <v>4.2577688918132566</v>
      </c>
      <c r="K45" s="24">
        <v>4.2577688918132566</v>
      </c>
      <c r="L45" s="24">
        <v>4.2577688918132566</v>
      </c>
      <c r="M45" s="24">
        <v>1.5928916497990144</v>
      </c>
      <c r="N45" s="24">
        <v>1.5928916497990144</v>
      </c>
      <c r="O45" s="24">
        <v>1.5928916497990144</v>
      </c>
      <c r="P45" s="12">
        <v>1.5928916497990144</v>
      </c>
      <c r="Q45" s="12">
        <v>1.5928916497990144</v>
      </c>
      <c r="R45" s="12">
        <v>1.5928916497990144</v>
      </c>
      <c r="S45" s="12">
        <v>1.5928916497990144</v>
      </c>
      <c r="T45" s="12">
        <v>1.5928916497990144</v>
      </c>
      <c r="U45" s="12">
        <v>1.5928916497990144</v>
      </c>
      <c r="V45" s="12">
        <v>1.5928916497990144</v>
      </c>
      <c r="W45" s="12">
        <v>1.5928916497990144</v>
      </c>
      <c r="X45" s="12">
        <v>1.5928916497990144</v>
      </c>
      <c r="Y45" s="12">
        <v>-1.6078646177515026</v>
      </c>
      <c r="Z45" s="12">
        <v>-3.8331260666334401</v>
      </c>
      <c r="AA45" s="12">
        <v>-3.8331260666334401</v>
      </c>
      <c r="AB45" s="12">
        <v>-3.8331260666334401</v>
      </c>
      <c r="AC45" s="12">
        <v>-3.8331260666334401</v>
      </c>
      <c r="AD45" s="12">
        <v>-3.8331260666334401</v>
      </c>
      <c r="AE45" s="12">
        <v>-3.8331260666334401</v>
      </c>
      <c r="AF45" s="12">
        <v>-3.8331260666334401</v>
      </c>
      <c r="AG45" s="12">
        <v>-3.8331260666334401</v>
      </c>
      <c r="AH45" s="12">
        <v>-3.8331260666334401</v>
      </c>
      <c r="AI45" s="12">
        <v>-3.8331260666334401</v>
      </c>
      <c r="AJ45" s="12">
        <v>-3.8331260666334401</v>
      </c>
      <c r="AK45" s="12">
        <v>-1.0801547355727621</v>
      </c>
      <c r="AL45" s="12">
        <v>1.2088093244300353</v>
      </c>
      <c r="AM45" s="12">
        <v>1.2088093244300353</v>
      </c>
      <c r="AN45" s="12">
        <v>1.2088093244300353</v>
      </c>
      <c r="AO45" s="12">
        <v>1.2088093244300353</v>
      </c>
      <c r="AP45" s="12">
        <v>1.2088093244300353</v>
      </c>
      <c r="AQ45" s="12">
        <v>1.2088093244300353</v>
      </c>
      <c r="AR45" s="12">
        <v>1.2088093244300353</v>
      </c>
      <c r="AS45" s="12">
        <v>1.2088093244300353</v>
      </c>
      <c r="AT45" s="12">
        <v>1.2088093244300353</v>
      </c>
      <c r="AU45" s="12">
        <v>1.2088093244300353</v>
      </c>
      <c r="AV45" s="12">
        <v>1.2088093244300353</v>
      </c>
      <c r="AW45" s="12">
        <v>1.1289882547153667</v>
      </c>
      <c r="AX45" s="12">
        <f>'INDEX Z1'!AX45/'INDEX Z1'!AL45*100-100</f>
        <v>1.1289882547153667</v>
      </c>
      <c r="AY45" s="12">
        <v>1.1289882547153667</v>
      </c>
      <c r="AZ45" s="12">
        <v>1.1289882547153667</v>
      </c>
      <c r="BA45" s="12">
        <v>1.1289882547153667</v>
      </c>
      <c r="BB45" s="12">
        <v>1.1289882547153667</v>
      </c>
      <c r="BC45" s="12">
        <v>1.1289882547153667</v>
      </c>
      <c r="BD45" s="12">
        <v>1.1289882547153667</v>
      </c>
      <c r="BE45" s="12">
        <v>1.1289882547153667</v>
      </c>
    </row>
    <row r="46" spans="1:57" x14ac:dyDescent="0.25">
      <c r="A46" s="56" t="s">
        <v>70</v>
      </c>
      <c r="B46" s="63" t="s">
        <v>71</v>
      </c>
      <c r="C46" s="45">
        <v>4.5326841437526383E-2</v>
      </c>
      <c r="D46" s="24">
        <v>7.4822969729027733</v>
      </c>
      <c r="E46" s="12">
        <v>3.6289916129881021</v>
      </c>
      <c r="F46" s="12">
        <v>5.2181755118742643</v>
      </c>
      <c r="G46" s="12">
        <v>5.71715173201666</v>
      </c>
      <c r="H46" s="12">
        <v>1.5458879282647757</v>
      </c>
      <c r="I46" s="12">
        <v>3.266930882323777</v>
      </c>
      <c r="J46" s="12">
        <v>3.266930882323777</v>
      </c>
      <c r="K46" s="12">
        <v>-8.6713787436423218E-3</v>
      </c>
      <c r="L46" s="12">
        <v>0.43728132326572222</v>
      </c>
      <c r="M46" s="12">
        <v>6.8906456537376215</v>
      </c>
      <c r="N46" s="12">
        <v>7.2497565113166473</v>
      </c>
      <c r="O46" s="12">
        <v>8.4213507932373091</v>
      </c>
      <c r="P46" s="12">
        <v>3.9782679527396283</v>
      </c>
      <c r="Q46" s="12">
        <v>6.6650624880456348</v>
      </c>
      <c r="R46" s="12">
        <v>6.2157086497207388</v>
      </c>
      <c r="S46" s="12">
        <v>5.7143792821255062</v>
      </c>
      <c r="T46" s="12">
        <v>10.298673225958083</v>
      </c>
      <c r="U46" s="12">
        <v>9.391820844980117</v>
      </c>
      <c r="V46" s="12">
        <v>9.391820844980117</v>
      </c>
      <c r="W46" s="12">
        <v>14.702074596941813</v>
      </c>
      <c r="X46" s="12">
        <v>13.8129570564018</v>
      </c>
      <c r="Y46" s="12">
        <v>7.7776271591883983</v>
      </c>
      <c r="Z46" s="12">
        <v>7.5005213044100856</v>
      </c>
      <c r="AA46" s="12">
        <v>6.2795013939400519</v>
      </c>
      <c r="AB46" s="12">
        <v>6.2795013939400519</v>
      </c>
      <c r="AC46" s="12">
        <v>8.0470175317765182</v>
      </c>
      <c r="AD46" s="12">
        <v>6.5443257823059753</v>
      </c>
      <c r="AE46" s="12">
        <v>6.5729200791869573</v>
      </c>
      <c r="AF46" s="12">
        <v>3.2793956666106112</v>
      </c>
      <c r="AG46" s="12">
        <v>3.750104342067857</v>
      </c>
      <c r="AH46" s="12">
        <v>4.4439942044054419</v>
      </c>
      <c r="AI46" s="12">
        <v>2.9901527233621152</v>
      </c>
      <c r="AJ46" s="12">
        <v>4.0630944224869978</v>
      </c>
      <c r="AK46" s="12">
        <v>4.331533369186829</v>
      </c>
      <c r="AL46" s="12">
        <v>4.5493614785423659</v>
      </c>
      <c r="AM46" s="12">
        <v>8.7515210346638099</v>
      </c>
      <c r="AN46" s="12">
        <v>8.7515210346638099</v>
      </c>
      <c r="AO46" s="12">
        <v>7.0302798378723423</v>
      </c>
      <c r="AP46" s="12">
        <v>9.7890952338575374</v>
      </c>
      <c r="AQ46" s="12">
        <v>9.7596380135704663</v>
      </c>
      <c r="AR46" s="12">
        <v>9.2419883864144765</v>
      </c>
      <c r="AS46" s="12">
        <v>10.581312162111573</v>
      </c>
      <c r="AT46" s="12">
        <v>10.554477108605738</v>
      </c>
      <c r="AU46" s="12">
        <v>8.1662023311475593</v>
      </c>
      <c r="AV46" s="12">
        <v>7.8441358742218767</v>
      </c>
      <c r="AW46" s="12">
        <v>5.9113523980278444</v>
      </c>
      <c r="AX46" s="12">
        <f>'INDEX Z1'!AX46/'INDEX Z1'!AL46*100-100</f>
        <v>5.8121293924666446</v>
      </c>
      <c r="AY46" s="12">
        <v>2.0376938812659802</v>
      </c>
      <c r="AZ46" s="12">
        <v>5.7000914646637284</v>
      </c>
      <c r="BA46" s="12">
        <v>5.9114898918374905</v>
      </c>
      <c r="BB46" s="12">
        <v>4.7063426518209468</v>
      </c>
      <c r="BC46" s="12">
        <v>4.7063426518209468</v>
      </c>
      <c r="BD46" s="12">
        <v>4.97970262326983</v>
      </c>
      <c r="BE46" s="12">
        <v>3.2377049990622027</v>
      </c>
    </row>
    <row r="47" spans="1:57" x14ac:dyDescent="0.25">
      <c r="A47" s="56" t="s">
        <v>72</v>
      </c>
      <c r="B47" s="63" t="s">
        <v>73</v>
      </c>
      <c r="C47" s="45">
        <v>0.63939613890468583</v>
      </c>
      <c r="D47" s="12">
        <v>7.9115361278694962</v>
      </c>
      <c r="E47" s="12">
        <v>7.9115361278694962</v>
      </c>
      <c r="F47" s="12">
        <v>7.9115361278694962</v>
      </c>
      <c r="G47" s="12">
        <v>1.8896904629309859</v>
      </c>
      <c r="H47" s="12">
        <v>1.8896904629309859</v>
      </c>
      <c r="I47" s="12">
        <v>1.8896904629309859</v>
      </c>
      <c r="J47" s="12">
        <v>1.8896904629309859</v>
      </c>
      <c r="K47" s="12">
        <v>1.8896904629309859</v>
      </c>
      <c r="L47" s="12">
        <v>1.8896904629309859</v>
      </c>
      <c r="M47" s="12">
        <v>1.8896904629309859</v>
      </c>
      <c r="N47" s="12">
        <v>1.8896904629309859</v>
      </c>
      <c r="O47" s="12">
        <v>1.8896904629309859</v>
      </c>
      <c r="P47" s="12">
        <v>1.8896904629309859</v>
      </c>
      <c r="Q47" s="12">
        <v>1.8896904629309859</v>
      </c>
      <c r="R47" s="12">
        <v>1.8896904629309859</v>
      </c>
      <c r="S47" s="12">
        <v>4.0022280880877474</v>
      </c>
      <c r="T47" s="12">
        <v>4.5516634361372184</v>
      </c>
      <c r="U47" s="12">
        <v>4.5516634361372184</v>
      </c>
      <c r="V47" s="12">
        <v>7.4299592959709884</v>
      </c>
      <c r="W47" s="12">
        <v>7.4299592959709884</v>
      </c>
      <c r="X47" s="12">
        <v>7.4299592959709884</v>
      </c>
      <c r="Y47" s="12">
        <v>7.4299592959709884</v>
      </c>
      <c r="Z47" s="12">
        <v>7.4299592959709884</v>
      </c>
      <c r="AA47" s="12">
        <v>7.4299592959709884</v>
      </c>
      <c r="AB47" s="12">
        <v>7.4299592959709884</v>
      </c>
      <c r="AC47" s="12">
        <v>7.4299592959709884</v>
      </c>
      <c r="AD47" s="12">
        <v>7.4299592959709884</v>
      </c>
      <c r="AE47" s="12">
        <v>3.2958247826960303</v>
      </c>
      <c r="AF47" s="12">
        <v>2.7529890632413299</v>
      </c>
      <c r="AG47" s="12">
        <v>2.7529890632413299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1.0076015820053641</v>
      </c>
      <c r="AR47" s="12">
        <v>3.2771675398894189</v>
      </c>
      <c r="AS47" s="12">
        <v>5.3050085707868391</v>
      </c>
      <c r="AT47" s="12">
        <v>5.3050085707868391</v>
      </c>
      <c r="AU47" s="12">
        <v>5.3050085707868391</v>
      </c>
      <c r="AV47" s="12">
        <v>5.3050085707868391</v>
      </c>
      <c r="AW47" s="12">
        <v>5.3050085707868391</v>
      </c>
      <c r="AX47" s="12">
        <f>'INDEX Z1'!AX47/'INDEX Z1'!AL47*100-100</f>
        <v>5.3050085707868391</v>
      </c>
      <c r="AY47" s="12">
        <v>5.3050085707868391</v>
      </c>
      <c r="AZ47" s="12">
        <v>5.3050085707868391</v>
      </c>
      <c r="BA47" s="12">
        <v>5.3050085707868391</v>
      </c>
      <c r="BB47" s="12">
        <v>5.3050085707868391</v>
      </c>
      <c r="BC47" s="12">
        <v>4.2545381946253968</v>
      </c>
      <c r="BD47" s="12">
        <v>1.6664953285647783</v>
      </c>
      <c r="BE47" s="12">
        <v>-0.29127945815127987</v>
      </c>
    </row>
    <row r="48" spans="1:57" x14ac:dyDescent="0.25">
      <c r="A48" s="6" t="s">
        <v>74</v>
      </c>
      <c r="B48" s="9" t="s">
        <v>75</v>
      </c>
      <c r="C48" s="37">
        <v>6.3519353871512623</v>
      </c>
      <c r="D48" s="12">
        <v>3.4607358936515027</v>
      </c>
      <c r="E48" s="12">
        <v>2.6739023181122406</v>
      </c>
      <c r="F48" s="12">
        <v>1.648218108252351</v>
      </c>
      <c r="G48" s="12">
        <v>6.1594818061911241</v>
      </c>
      <c r="H48" s="12">
        <v>15.01256250952126</v>
      </c>
      <c r="I48" s="12">
        <v>12.786748539377626</v>
      </c>
      <c r="J48" s="12">
        <v>12.843463838537446</v>
      </c>
      <c r="K48" s="12">
        <v>10.751346098924856</v>
      </c>
      <c r="L48" s="12">
        <v>4.9227729351258205</v>
      </c>
      <c r="M48" s="12">
        <v>4.7898937385781153</v>
      </c>
      <c r="N48" s="12">
        <v>-4.9150405985609495</v>
      </c>
      <c r="O48" s="12">
        <v>-2.7974982368970842</v>
      </c>
      <c r="P48" s="12">
        <v>-2.7104352449182443</v>
      </c>
      <c r="Q48" s="12">
        <v>-4.739373010440346</v>
      </c>
      <c r="R48" s="12">
        <v>-3.961045533158412</v>
      </c>
      <c r="S48" s="12">
        <v>0.12158846945797563</v>
      </c>
      <c r="T48" s="12">
        <v>-2.7854485751603733</v>
      </c>
      <c r="U48" s="12">
        <v>-0.84788268417804602</v>
      </c>
      <c r="V48" s="12">
        <v>-1.563033654385876</v>
      </c>
      <c r="W48" s="12">
        <v>-1.5167294383852834</v>
      </c>
      <c r="X48" s="12">
        <v>-1.4393864370039324</v>
      </c>
      <c r="Y48" s="12">
        <v>-1.5556165266951183</v>
      </c>
      <c r="Z48" s="12">
        <v>10.546082804034214</v>
      </c>
      <c r="AA48" s="12">
        <v>11.604851502823863</v>
      </c>
      <c r="AB48" s="12">
        <v>9.4398571507625633</v>
      </c>
      <c r="AC48" s="12">
        <v>7.751482007844146</v>
      </c>
      <c r="AD48" s="12">
        <v>7.9045999069609962</v>
      </c>
      <c r="AE48" s="12">
        <v>-0.68449361291180821</v>
      </c>
      <c r="AF48" s="12">
        <v>-1.2102059659493136</v>
      </c>
      <c r="AG48" s="12">
        <v>-0.43927661002916807</v>
      </c>
      <c r="AH48" s="12">
        <v>0.22480086591831139</v>
      </c>
      <c r="AI48" s="12">
        <v>0.11764379822976423</v>
      </c>
      <c r="AJ48" s="12">
        <v>-1.426402789550707E-2</v>
      </c>
      <c r="AK48" s="12">
        <v>0.12093722042409638</v>
      </c>
      <c r="AL48" s="12">
        <v>3.4599707357614307E-2</v>
      </c>
      <c r="AM48" s="12">
        <v>-3.1431882920971077</v>
      </c>
      <c r="AN48" s="12">
        <v>-1.2515309329783122</v>
      </c>
      <c r="AO48" s="12">
        <v>0.26312186032700424</v>
      </c>
      <c r="AP48" s="12">
        <v>0.19137506296829088</v>
      </c>
      <c r="AQ48" s="12">
        <v>0.11060723872991218</v>
      </c>
      <c r="AR48" s="12">
        <v>3.4287518069844793</v>
      </c>
      <c r="AS48" s="12">
        <v>0.10233075723809293</v>
      </c>
      <c r="AT48" s="12">
        <v>0.12776256333728497</v>
      </c>
      <c r="AU48" s="12">
        <v>0.13946503916935171</v>
      </c>
      <c r="AV48" s="12">
        <v>0.20979622566611056</v>
      </c>
      <c r="AW48" s="12">
        <v>0.28590747494288848</v>
      </c>
      <c r="AX48" s="12">
        <f>'INDEX Z1'!AX48/'INDEX Z1'!AL48*100-100</f>
        <v>0.44965609772251014</v>
      </c>
      <c r="AY48" s="12">
        <v>0.48102764498861461</v>
      </c>
      <c r="AZ48" s="12">
        <v>3.7231587521983585</v>
      </c>
      <c r="BA48" s="12">
        <v>0.51759855533926213</v>
      </c>
      <c r="BB48" s="12">
        <v>0.5853725785977133</v>
      </c>
      <c r="BC48" s="12">
        <v>2.4506344743743398</v>
      </c>
      <c r="BD48" s="12">
        <v>2.6158460714255796</v>
      </c>
      <c r="BE48" s="12">
        <v>2.8774761965269562</v>
      </c>
    </row>
    <row r="49" spans="1:57" ht="20.5" x14ac:dyDescent="0.25">
      <c r="A49" s="20" t="s">
        <v>76</v>
      </c>
      <c r="B49" s="71" t="s">
        <v>77</v>
      </c>
      <c r="C49" s="38">
        <v>5.7793319580051028</v>
      </c>
      <c r="D49" s="19">
        <v>3.6278680563581105</v>
      </c>
      <c r="E49" s="19">
        <v>3.9065176754986624</v>
      </c>
      <c r="F49" s="19">
        <v>2.3802685022608898</v>
      </c>
      <c r="G49" s="19">
        <v>2.0697419489898721</v>
      </c>
      <c r="H49" s="19">
        <v>2.4117091123440275</v>
      </c>
      <c r="I49" s="19">
        <v>3.0759877349676259</v>
      </c>
      <c r="J49" s="19">
        <v>3.5156930207481736</v>
      </c>
      <c r="K49" s="19">
        <v>3.8761185874760713</v>
      </c>
      <c r="L49" s="19">
        <v>1.8485606725638917</v>
      </c>
      <c r="M49" s="19">
        <v>2.0188535421127085</v>
      </c>
      <c r="N49" s="19">
        <v>1.0598533988948873</v>
      </c>
      <c r="O49" s="19">
        <v>0.96171132225524047</v>
      </c>
      <c r="P49" s="19">
        <v>-3.0206205597821167E-2</v>
      </c>
      <c r="Q49" s="19">
        <v>-0.14645788903906976</v>
      </c>
      <c r="R49" s="19">
        <v>0.71511997166768992</v>
      </c>
      <c r="S49" s="19">
        <v>1.1392979570734383</v>
      </c>
      <c r="T49" s="19">
        <v>2.5664927630964627</v>
      </c>
      <c r="U49" s="19">
        <v>2.5817284985445923</v>
      </c>
      <c r="V49" s="19">
        <v>2.4323425426233882</v>
      </c>
      <c r="W49" s="19">
        <v>2.1644099205098968</v>
      </c>
      <c r="X49" s="19">
        <v>3.13496124868837</v>
      </c>
      <c r="Y49" s="19">
        <v>3.4838207554046932</v>
      </c>
      <c r="Z49" s="19">
        <v>5.1331016991126575</v>
      </c>
      <c r="AA49" s="19">
        <v>2.8104562514429432</v>
      </c>
      <c r="AB49" s="19">
        <v>2.6581644807201315</v>
      </c>
      <c r="AC49" s="19">
        <v>5.2233110400207892</v>
      </c>
      <c r="AD49" s="19">
        <v>3.089148696855176</v>
      </c>
      <c r="AE49" s="19">
        <v>2.4677272387038158</v>
      </c>
      <c r="AF49" s="19">
        <v>4.2325509483227108</v>
      </c>
      <c r="AG49" s="19">
        <v>4.5575650265067509</v>
      </c>
      <c r="AH49" s="19">
        <v>4.3909655524289661</v>
      </c>
      <c r="AI49" s="19">
        <v>3.7443506661333856</v>
      </c>
      <c r="AJ49" s="19">
        <v>4.9757760765852623</v>
      </c>
      <c r="AK49" s="19">
        <v>5.4301766715099831</v>
      </c>
      <c r="AL49" s="19">
        <v>4.2567959826756976</v>
      </c>
      <c r="AM49" s="19">
        <v>6.1002460263247542</v>
      </c>
      <c r="AN49" s="19">
        <v>7.8348931990460642</v>
      </c>
      <c r="AO49" s="19">
        <v>6.5217342820925523</v>
      </c>
      <c r="AP49" s="19">
        <v>8.3873811726794543</v>
      </c>
      <c r="AQ49" s="19">
        <v>8.2103135980479749</v>
      </c>
      <c r="AR49" s="19">
        <v>5.015708295839346</v>
      </c>
      <c r="AS49" s="19">
        <v>4.4108427581952725</v>
      </c>
      <c r="AT49" s="19">
        <v>5.3214559590048367</v>
      </c>
      <c r="AU49" s="19">
        <v>5.8271827983887619</v>
      </c>
      <c r="AV49" s="19">
        <v>5.5312951943113262</v>
      </c>
      <c r="AW49" s="19">
        <v>6.5536025555932298</v>
      </c>
      <c r="AX49" s="19">
        <f>'INDEX Z1'!AX49/'INDEX Z1'!AL49*100-100</f>
        <v>5.7633703204392503</v>
      </c>
      <c r="AY49" s="19">
        <v>5.0971194736931551</v>
      </c>
      <c r="AZ49" s="19">
        <v>4.234075297528733</v>
      </c>
      <c r="BA49" s="19">
        <v>3.2504112616048815</v>
      </c>
      <c r="BB49" s="19">
        <v>2.3027824822952283</v>
      </c>
      <c r="BC49" s="19">
        <v>3.6720795032004929</v>
      </c>
      <c r="BD49" s="19">
        <v>4.4962174732485778</v>
      </c>
      <c r="BE49" s="19">
        <v>4.8578512620288876</v>
      </c>
    </row>
    <row r="50" spans="1:57" ht="20.5" x14ac:dyDescent="0.25">
      <c r="A50" s="6" t="s">
        <v>78</v>
      </c>
      <c r="B50" s="9" t="s">
        <v>79</v>
      </c>
      <c r="C50" s="37">
        <v>1.547116087917398</v>
      </c>
      <c r="D50" s="12">
        <v>-0.53415401765850845</v>
      </c>
      <c r="E50" s="12">
        <v>0.10633528711190365</v>
      </c>
      <c r="F50" s="12">
        <v>-5.9529949874973624</v>
      </c>
      <c r="G50" s="12">
        <v>-6.5219870331814462</v>
      </c>
      <c r="H50" s="12">
        <v>-6.3166165837454855</v>
      </c>
      <c r="I50" s="12">
        <v>-2.2838438769053226</v>
      </c>
      <c r="J50" s="12">
        <v>-1.9977843181039958</v>
      </c>
      <c r="K50" s="12">
        <v>3.4802950148361163</v>
      </c>
      <c r="L50" s="12">
        <v>-4.623877162606945</v>
      </c>
      <c r="M50" s="12">
        <v>-3.3346853010868642</v>
      </c>
      <c r="N50" s="12">
        <v>-1.499728282470258</v>
      </c>
      <c r="O50" s="12">
        <v>-4.7315521027753107</v>
      </c>
      <c r="P50" s="12">
        <v>-6.1404740057317611</v>
      </c>
      <c r="Q50" s="12">
        <v>-6.7905272912596502</v>
      </c>
      <c r="R50" s="12">
        <v>-0.80589301039270822</v>
      </c>
      <c r="S50" s="12">
        <v>-1.8718462389702495</v>
      </c>
      <c r="T50" s="12">
        <v>4.1677303274364732</v>
      </c>
      <c r="U50" s="12">
        <v>0.67555483573509889</v>
      </c>
      <c r="V50" s="12">
        <v>-4.437375191055537E-2</v>
      </c>
      <c r="W50" s="12">
        <v>-2.9307634679462495</v>
      </c>
      <c r="X50" s="12">
        <v>3.0323777456273433</v>
      </c>
      <c r="Y50" s="12">
        <v>2.1096370788200147</v>
      </c>
      <c r="Z50" s="12">
        <v>10.496123782543364</v>
      </c>
      <c r="AA50" s="12">
        <v>4.475244732929923</v>
      </c>
      <c r="AB50" s="12">
        <v>6.058201599771678</v>
      </c>
      <c r="AC50" s="12">
        <v>13.890692207177864</v>
      </c>
      <c r="AD50" s="12">
        <v>2.0896240546171043</v>
      </c>
      <c r="AE50" s="12">
        <v>-3.9475642494868168</v>
      </c>
      <c r="AF50" s="12">
        <v>-5.6814687273534048</v>
      </c>
      <c r="AG50" s="12">
        <v>-4.1570969307355625</v>
      </c>
      <c r="AH50" s="12">
        <v>-1.0349082831873488</v>
      </c>
      <c r="AI50" s="12">
        <v>-1.9302631425359635</v>
      </c>
      <c r="AJ50" s="12">
        <v>1.6615799572474543</v>
      </c>
      <c r="AK50" s="12">
        <v>3.7224239578363978</v>
      </c>
      <c r="AL50" s="12">
        <v>-2.6909092614784385</v>
      </c>
      <c r="AM50" s="12">
        <v>4.7977340991944573</v>
      </c>
      <c r="AN50" s="12">
        <v>9.5602888023806827</v>
      </c>
      <c r="AO50" s="12">
        <v>2.653618148496335</v>
      </c>
      <c r="AP50" s="12">
        <v>7.7490796894415013</v>
      </c>
      <c r="AQ50" s="12">
        <v>15.567634737187788</v>
      </c>
      <c r="AR50" s="12">
        <v>11.421714059588581</v>
      </c>
      <c r="AS50" s="12">
        <v>6.6934628613700511</v>
      </c>
      <c r="AT50" s="12">
        <v>5.8981643442361502</v>
      </c>
      <c r="AU50" s="12">
        <v>7.9606936305814457</v>
      </c>
      <c r="AV50" s="12">
        <v>7.3329403253239462</v>
      </c>
      <c r="AW50" s="12">
        <v>2.6327344377377102</v>
      </c>
      <c r="AX50" s="12">
        <f>'INDEX Z1'!AX50/'INDEX Z1'!AL50*100-100</f>
        <v>2.2549227745729752</v>
      </c>
      <c r="AY50" s="12">
        <v>0.39738573190291504</v>
      </c>
      <c r="AZ50" s="12">
        <v>-3.979243262448577</v>
      </c>
      <c r="BA50" s="12">
        <v>-3.9150460803470821</v>
      </c>
      <c r="BB50" s="12">
        <v>-4.9049212632957193</v>
      </c>
      <c r="BC50" s="12">
        <v>-4.6331414506510384</v>
      </c>
      <c r="BD50" s="12">
        <v>-2.0998618470382695</v>
      </c>
      <c r="BE50" s="12">
        <v>-2.2602381819044552</v>
      </c>
    </row>
    <row r="51" spans="1:57" x14ac:dyDescent="0.25">
      <c r="A51" s="6" t="s">
        <v>80</v>
      </c>
      <c r="B51" s="9" t="s">
        <v>81</v>
      </c>
      <c r="C51" s="37">
        <v>1.4718291555058456</v>
      </c>
      <c r="D51" s="12">
        <v>-0.41903043486267677</v>
      </c>
      <c r="E51" s="12">
        <v>0.25945362457898113</v>
      </c>
      <c r="F51" s="12">
        <v>-5.9222341206373841</v>
      </c>
      <c r="G51" s="12">
        <v>-6.5547501392066181</v>
      </c>
      <c r="H51" s="12">
        <v>-6.3379253323071936</v>
      </c>
      <c r="I51" s="12">
        <v>-2.1603267437085663</v>
      </c>
      <c r="J51" s="12">
        <v>-2.0863849956177205</v>
      </c>
      <c r="K51" s="12">
        <v>3.705923247947311</v>
      </c>
      <c r="L51" s="12">
        <v>-4.86802951760437</v>
      </c>
      <c r="M51" s="12">
        <v>-3.503867543312623</v>
      </c>
      <c r="N51" s="12">
        <v>-1.5642262859055194</v>
      </c>
      <c r="O51" s="12">
        <v>-5.0391042847449654</v>
      </c>
      <c r="P51" s="12">
        <v>-6.4776644000436789</v>
      </c>
      <c r="Q51" s="12">
        <v>-7.1628234573116885</v>
      </c>
      <c r="R51" s="12">
        <v>-1.0265171773690724</v>
      </c>
      <c r="S51" s="12">
        <v>-2.1216930082772762</v>
      </c>
      <c r="T51" s="12">
        <v>4.2601911647749802</v>
      </c>
      <c r="U51" s="12">
        <v>0.66037751807439804</v>
      </c>
      <c r="V51" s="12">
        <v>3.3287827924084468E-2</v>
      </c>
      <c r="W51" s="12">
        <v>-3.0156622056909441</v>
      </c>
      <c r="X51" s="12">
        <v>3.3978112456869667</v>
      </c>
      <c r="Y51" s="12">
        <v>2.2031140514592096</v>
      </c>
      <c r="Z51" s="12">
        <v>11.252207097149096</v>
      </c>
      <c r="AA51" s="12">
        <v>4.867419598852905</v>
      </c>
      <c r="AB51" s="12">
        <v>6.5696914518765368</v>
      </c>
      <c r="AC51" s="12">
        <v>14.726226886498182</v>
      </c>
      <c r="AD51" s="12">
        <v>2.2144211445264403</v>
      </c>
      <c r="AE51" s="12">
        <v>-4.1782085898069141</v>
      </c>
      <c r="AF51" s="12">
        <v>-6.4031018704998814</v>
      </c>
      <c r="AG51" s="12">
        <v>-4.7912362554144607</v>
      </c>
      <c r="AH51" s="12">
        <v>-2.0051766448584516</v>
      </c>
      <c r="AI51" s="12">
        <v>-2.9505173428244831</v>
      </c>
      <c r="AJ51" s="12">
        <v>0.72641629183544865</v>
      </c>
      <c r="AK51" s="12">
        <v>3.231889735180161</v>
      </c>
      <c r="AL51" s="12">
        <v>-3.7342833934345521</v>
      </c>
      <c r="AM51" s="12">
        <v>4.2221377970544864</v>
      </c>
      <c r="AN51" s="12">
        <v>9.1937367317909775</v>
      </c>
      <c r="AO51" s="12">
        <v>2.0926551073353323</v>
      </c>
      <c r="AP51" s="12">
        <v>7.4108415504802565</v>
      </c>
      <c r="AQ51" s="12">
        <v>15.682639848237613</v>
      </c>
      <c r="AR51" s="12">
        <v>11.652081337822523</v>
      </c>
      <c r="AS51" s="12">
        <v>6.6227883184706116</v>
      </c>
      <c r="AT51" s="12">
        <v>6.2391522175085896</v>
      </c>
      <c r="AU51" s="12">
        <v>8.5572342594022501</v>
      </c>
      <c r="AV51" s="12">
        <v>7.8821844366785569</v>
      </c>
      <c r="AW51" s="12">
        <v>2.7515992491585166</v>
      </c>
      <c r="AX51" s="12">
        <f>'INDEX Z1'!AX51/'INDEX Z1'!AL51*100-100</f>
        <v>2.4579648318217409</v>
      </c>
      <c r="AY51" s="12">
        <v>0.37358057980205217</v>
      </c>
      <c r="AZ51" s="12">
        <v>-4.4151089839394189</v>
      </c>
      <c r="BA51" s="12">
        <v>-4.3442264425534631</v>
      </c>
      <c r="BB51" s="12">
        <v>-5.3933690539183772</v>
      </c>
      <c r="BC51" s="12">
        <v>-4.9812974734326474</v>
      </c>
      <c r="BD51" s="12">
        <v>-2.2427046326052391</v>
      </c>
      <c r="BE51" s="12">
        <v>-2.4169020560406125</v>
      </c>
    </row>
    <row r="52" spans="1:57" x14ac:dyDescent="0.25">
      <c r="A52" s="6" t="s">
        <v>82</v>
      </c>
      <c r="B52" s="9" t="s">
        <v>83</v>
      </c>
      <c r="C52" s="37">
        <v>6.2036674263607386E-2</v>
      </c>
      <c r="D52" s="12">
        <v>-2.6134766220768029</v>
      </c>
      <c r="E52" s="12">
        <v>-2.6134766220768029</v>
      </c>
      <c r="F52" s="12">
        <v>-7.9151284320633835</v>
      </c>
      <c r="G52" s="12">
        <v>-7.1755976974133802</v>
      </c>
      <c r="H52" s="12">
        <v>-7.1755976974133802</v>
      </c>
      <c r="I52" s="12">
        <v>-5.2267348261210458</v>
      </c>
      <c r="J52" s="12">
        <v>-1.2184925331578427</v>
      </c>
      <c r="K52" s="12">
        <v>-1.2184925331578427</v>
      </c>
      <c r="L52" s="12">
        <v>-1.2184925331578427</v>
      </c>
      <c r="M52" s="12">
        <v>-1.2184925331578427</v>
      </c>
      <c r="N52" s="12">
        <v>-1.2184925331578427</v>
      </c>
      <c r="O52" s="12">
        <v>0.15590922379394101</v>
      </c>
      <c r="P52" s="12">
        <v>-1.1212653765760905</v>
      </c>
      <c r="Q52" s="12">
        <v>-1.1212653765760905</v>
      </c>
      <c r="R52" s="12">
        <v>3.522923437073743</v>
      </c>
      <c r="S52" s="12">
        <v>2.6981577318988315</v>
      </c>
      <c r="T52" s="12">
        <v>2.6981577318988315</v>
      </c>
      <c r="U52" s="12">
        <v>0.58633193179984744</v>
      </c>
      <c r="V52" s="12">
        <v>-1.8629933329447965</v>
      </c>
      <c r="W52" s="12">
        <v>-1.8629933329447965</v>
      </c>
      <c r="X52" s="12">
        <v>-3.954277353843878</v>
      </c>
      <c r="Y52" s="12">
        <v>7.952595580984223E-2</v>
      </c>
      <c r="Z52" s="12">
        <v>-3.2707545239923377</v>
      </c>
      <c r="AA52" s="12">
        <v>-3.2707545239923377</v>
      </c>
      <c r="AB52" s="12">
        <v>-3.5605111847883393</v>
      </c>
      <c r="AC52" s="12">
        <v>-8.9136828019306336E-2</v>
      </c>
      <c r="AD52" s="12">
        <v>-0.73562535326841783</v>
      </c>
      <c r="AE52" s="12">
        <v>-0.73562535326841783</v>
      </c>
      <c r="AF52" s="12">
        <v>8.9813603966098867</v>
      </c>
      <c r="AG52" s="12">
        <v>8.9813603966098867</v>
      </c>
      <c r="AH52" s="12">
        <v>18.380197466379727</v>
      </c>
      <c r="AI52" s="12">
        <v>18.380197466379727</v>
      </c>
      <c r="AJ52" s="12">
        <v>20.957788727412606</v>
      </c>
      <c r="AK52" s="12">
        <v>16.082466588971656</v>
      </c>
      <c r="AL52" s="12">
        <v>20.103058499375678</v>
      </c>
      <c r="AM52" s="12">
        <v>20.103058499375678</v>
      </c>
      <c r="AN52" s="12">
        <v>21.580425139018033</v>
      </c>
      <c r="AO52" s="12">
        <v>17.356148051288642</v>
      </c>
      <c r="AP52" s="12">
        <v>18.368124724674217</v>
      </c>
      <c r="AQ52" s="12">
        <v>18.368124724674217</v>
      </c>
      <c r="AR52" s="12">
        <v>10.242167872972146</v>
      </c>
      <c r="AS52" s="12">
        <v>10.242167872972146</v>
      </c>
      <c r="AT52" s="12">
        <v>3.1997111364143791</v>
      </c>
      <c r="AU52" s="12">
        <v>1.0018987060142592</v>
      </c>
      <c r="AV52" s="12">
        <v>1.0018987060142592</v>
      </c>
      <c r="AW52" s="12">
        <v>1.0018987060142592</v>
      </c>
      <c r="AX52" s="12">
        <f>'INDEX Z1'!AX52/'INDEX Z1'!AL52*100-100</f>
        <v>1.0018987060142592</v>
      </c>
      <c r="AY52" s="12">
        <v>1.0018987060142592</v>
      </c>
      <c r="AZ52" s="12">
        <v>4.1514800303507684</v>
      </c>
      <c r="BA52" s="12">
        <v>4.1514800303507684</v>
      </c>
      <c r="BB52" s="12">
        <v>4.1514800303507684</v>
      </c>
      <c r="BC52" s="12">
        <v>1.4031684250804091</v>
      </c>
      <c r="BD52" s="12">
        <v>0.27148571055090542</v>
      </c>
      <c r="BE52" s="12">
        <v>0.27148571055090542</v>
      </c>
    </row>
    <row r="53" spans="1:57" x14ac:dyDescent="0.25">
      <c r="A53" s="6" t="s">
        <v>84</v>
      </c>
      <c r="B53" s="9" t="s">
        <v>85</v>
      </c>
      <c r="C53" s="37">
        <v>1.3250258147944938E-2</v>
      </c>
      <c r="D53" s="12">
        <v>-2.0204102886728776</v>
      </c>
      <c r="E53" s="12">
        <v>-2.0204102886728776</v>
      </c>
      <c r="F53" s="12">
        <v>-2.0204102886728776</v>
      </c>
      <c r="G53" s="12">
        <v>-2.0204102886728776</v>
      </c>
      <c r="H53" s="12">
        <v>-2.0204102886728776</v>
      </c>
      <c r="I53" s="12">
        <v>-2.0204102886728776</v>
      </c>
      <c r="J53" s="12">
        <v>2.0620726159657607</v>
      </c>
      <c r="K53" s="12">
        <v>2.0620726159657607</v>
      </c>
      <c r="L53" s="12">
        <v>2.0620726159657607</v>
      </c>
      <c r="M53" s="12">
        <v>2.0620726159657607</v>
      </c>
      <c r="N53" s="12">
        <v>2.0620726159657607</v>
      </c>
      <c r="O53" s="12">
        <v>2.0620726159657607</v>
      </c>
      <c r="P53" s="12">
        <v>2.0620726159657607</v>
      </c>
      <c r="Q53" s="12">
        <v>2.0620726159657607</v>
      </c>
      <c r="R53" s="12">
        <v>2.0620726159657607</v>
      </c>
      <c r="S53" s="12">
        <v>2.0620726159657607</v>
      </c>
      <c r="T53" s="12">
        <v>2.0620726159657607</v>
      </c>
      <c r="U53" s="12">
        <v>2.0620726159657607</v>
      </c>
      <c r="V53" s="12">
        <v>0</v>
      </c>
      <c r="W53" s="12">
        <v>0</v>
      </c>
      <c r="X53" s="12">
        <v>0</v>
      </c>
      <c r="Y53" s="12">
        <v>1.9803902718557254</v>
      </c>
      <c r="Z53" s="12">
        <v>1.9803902718557254</v>
      </c>
      <c r="AA53" s="12">
        <v>1.9803902718557254</v>
      </c>
      <c r="AB53" s="12">
        <v>1.9803902718557254</v>
      </c>
      <c r="AC53" s="12">
        <v>1.9803902718557254</v>
      </c>
      <c r="AD53" s="12">
        <v>1.9803902718557254</v>
      </c>
      <c r="AE53" s="12">
        <v>1.9803902718557254</v>
      </c>
      <c r="AF53" s="12">
        <v>1.9803902718557254</v>
      </c>
      <c r="AG53" s="12">
        <v>1.9803902718557254</v>
      </c>
      <c r="AH53" s="12">
        <v>9.5445115010332131</v>
      </c>
      <c r="AI53" s="12">
        <v>9.5445115010332131</v>
      </c>
      <c r="AJ53" s="12">
        <v>9.5445115010332131</v>
      </c>
      <c r="AK53" s="12">
        <v>0</v>
      </c>
      <c r="AL53" s="12">
        <v>7.4172311059149081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-6.9050663748737406</v>
      </c>
      <c r="AU53" s="12">
        <v>-6.9050663748737406</v>
      </c>
      <c r="AV53" s="12">
        <v>-6.9050663748737406</v>
      </c>
      <c r="AW53" s="12">
        <v>0</v>
      </c>
      <c r="AX53" s="12">
        <f>'INDEX Z1'!AX53/'INDEX Z1'!AL53*100-100</f>
        <v>-6.9050663748737264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</row>
    <row r="54" spans="1:57" x14ac:dyDescent="0.25">
      <c r="A54" s="6" t="s">
        <v>86</v>
      </c>
      <c r="B54" s="9" t="s">
        <v>87</v>
      </c>
      <c r="C54" s="37">
        <v>0.88990734184346665</v>
      </c>
      <c r="D54" s="12">
        <v>-0.32074190186636997</v>
      </c>
      <c r="E54" s="12">
        <v>-0.40788736360516964</v>
      </c>
      <c r="F54" s="12">
        <v>-2.9114554733350388</v>
      </c>
      <c r="G54" s="12">
        <v>-1.3074481434518646</v>
      </c>
      <c r="H54" s="12">
        <v>0.33224092843423136</v>
      </c>
      <c r="I54" s="12">
        <v>0.90083931315419363</v>
      </c>
      <c r="J54" s="12">
        <v>3.9653569431989126</v>
      </c>
      <c r="K54" s="12">
        <v>1.5842138601331897</v>
      </c>
      <c r="L54" s="12">
        <v>1.5311703766416827</v>
      </c>
      <c r="M54" s="12">
        <v>0.24224939684236801</v>
      </c>
      <c r="N54" s="12">
        <v>0.60987313381366448</v>
      </c>
      <c r="O54" s="12">
        <v>2.146282932559032</v>
      </c>
      <c r="P54" s="12">
        <v>1.4371754471872293</v>
      </c>
      <c r="Q54" s="12">
        <v>1.5654576434510403</v>
      </c>
      <c r="R54" s="12">
        <v>2.1991268391426928</v>
      </c>
      <c r="S54" s="12">
        <v>3.6989472428811325</v>
      </c>
      <c r="T54" s="12">
        <v>4.6218433267860775</v>
      </c>
      <c r="U54" s="12">
        <v>5.2781265836620292</v>
      </c>
      <c r="V54" s="12">
        <v>2.5640729693730719</v>
      </c>
      <c r="W54" s="12">
        <v>3.711422661776993</v>
      </c>
      <c r="X54" s="12">
        <v>2.6820750663820547</v>
      </c>
      <c r="Y54" s="12">
        <v>6.8011077184320357</v>
      </c>
      <c r="Z54" s="12">
        <v>5.7605570125395928</v>
      </c>
      <c r="AA54" s="12">
        <v>4.4236250268025543</v>
      </c>
      <c r="AB54" s="12">
        <v>7.0111252744937076</v>
      </c>
      <c r="AC54" s="12">
        <v>4.7778326234295605</v>
      </c>
      <c r="AD54" s="12">
        <v>4.0435193718207927</v>
      </c>
      <c r="AE54" s="12">
        <v>7.9631442572723756</v>
      </c>
      <c r="AF54" s="12">
        <v>17.589358173417025</v>
      </c>
      <c r="AG54" s="12">
        <v>18.335148919554214</v>
      </c>
      <c r="AH54" s="12">
        <v>15.329342953092066</v>
      </c>
      <c r="AI54" s="12">
        <v>13.776381927230204</v>
      </c>
      <c r="AJ54" s="12">
        <v>14.99185698762571</v>
      </c>
      <c r="AK54" s="12">
        <v>12.855591721815699</v>
      </c>
      <c r="AL54" s="12">
        <v>15.769530582942281</v>
      </c>
      <c r="AM54" s="12">
        <v>17.208920230262748</v>
      </c>
      <c r="AN54" s="12">
        <v>16.228353859712755</v>
      </c>
      <c r="AO54" s="12">
        <v>18.894095274742085</v>
      </c>
      <c r="AP54" s="12">
        <v>23.942258547878609</v>
      </c>
      <c r="AQ54" s="12">
        <v>16.242207433392863</v>
      </c>
      <c r="AR54" s="12">
        <v>5.5115924438893273</v>
      </c>
      <c r="AS54" s="12">
        <v>6.6988410818416071</v>
      </c>
      <c r="AT54" s="12">
        <v>11.906415664701512</v>
      </c>
      <c r="AU54" s="12">
        <v>14.157727086778721</v>
      </c>
      <c r="AV54" s="12">
        <v>12.987315748179611</v>
      </c>
      <c r="AW54" s="12">
        <v>11.895229147562873</v>
      </c>
      <c r="AX54" s="12">
        <f>'INDEX Z1'!AX54/'INDEX Z1'!AL54*100-100</f>
        <v>10.127790071061639</v>
      </c>
      <c r="AY54" s="12">
        <v>7.7928299470077604</v>
      </c>
      <c r="AZ54" s="12">
        <v>6.9481819241522942</v>
      </c>
      <c r="BA54" s="12">
        <v>6.6641849220721951</v>
      </c>
      <c r="BB54" s="12">
        <v>2.3531563679094063</v>
      </c>
      <c r="BC54" s="12">
        <v>5.1459634288268319</v>
      </c>
      <c r="BD54" s="12">
        <v>5.0245764335480345</v>
      </c>
      <c r="BE54" s="12">
        <v>9.0860905614344603</v>
      </c>
    </row>
    <row r="55" spans="1:57" ht="30.5" x14ac:dyDescent="0.25">
      <c r="A55" s="6" t="s">
        <v>88</v>
      </c>
      <c r="B55" s="9" t="s">
        <v>89</v>
      </c>
      <c r="C55" s="37">
        <v>0.85614143403267107</v>
      </c>
      <c r="D55" s="12">
        <v>1.5570436547579476</v>
      </c>
      <c r="E55" s="12">
        <v>1.1849846346131585</v>
      </c>
      <c r="F55" s="12">
        <v>4.8063778489304809</v>
      </c>
      <c r="G55" s="12">
        <v>3.5163712395696507</v>
      </c>
      <c r="H55" s="12">
        <v>4.9020079535219168</v>
      </c>
      <c r="I55" s="12">
        <v>3.7884094154651393</v>
      </c>
      <c r="J55" s="12">
        <v>3.8553849091872223</v>
      </c>
      <c r="K55" s="12">
        <v>4.0167019206140679</v>
      </c>
      <c r="L55" s="12">
        <v>1.5778432386385646</v>
      </c>
      <c r="M55" s="12">
        <v>4.5355987137984783</v>
      </c>
      <c r="N55" s="12">
        <v>3.2118712976837287</v>
      </c>
      <c r="O55" s="12">
        <v>6.1550325355494522</v>
      </c>
      <c r="P55" s="12">
        <v>1.5379819691478076</v>
      </c>
      <c r="Q55" s="12">
        <v>2.2036912909116495</v>
      </c>
      <c r="R55" s="12">
        <v>-2.8380210498699796</v>
      </c>
      <c r="S55" s="12">
        <v>-0.16730376659924673</v>
      </c>
      <c r="T55" s="12">
        <v>-1.5563052567348592</v>
      </c>
      <c r="U55" s="12">
        <v>0.33521760104686393</v>
      </c>
      <c r="V55" s="12">
        <v>1.6945031270750235</v>
      </c>
      <c r="W55" s="12">
        <v>1.3661462815493337</v>
      </c>
      <c r="X55" s="12">
        <v>2.1621978849585304</v>
      </c>
      <c r="Y55" s="12">
        <v>2.1517456781294158</v>
      </c>
      <c r="Z55" s="12">
        <v>2.0815323706800228</v>
      </c>
      <c r="AA55" s="12">
        <v>0.30729508801263705</v>
      </c>
      <c r="AB55" s="12">
        <v>-2.0438062121617406</v>
      </c>
      <c r="AC55" s="12">
        <v>2.8889237705385256</v>
      </c>
      <c r="AD55" s="12">
        <v>4.7263744027892471</v>
      </c>
      <c r="AE55" s="12">
        <v>3.7884820861240058</v>
      </c>
      <c r="AF55" s="12">
        <v>6.9777019444849913</v>
      </c>
      <c r="AG55" s="12">
        <v>7.2139269919222926</v>
      </c>
      <c r="AH55" s="12">
        <v>5.5000881513410889</v>
      </c>
      <c r="AI55" s="12">
        <v>4.5630941857252196</v>
      </c>
      <c r="AJ55" s="12">
        <v>6.2661765407722214</v>
      </c>
      <c r="AK55" s="12">
        <v>5.5365986569436245</v>
      </c>
      <c r="AL55" s="12">
        <v>5.5599758150688672</v>
      </c>
      <c r="AM55" s="12">
        <v>5.9249867406676628</v>
      </c>
      <c r="AN55" s="12">
        <v>8.718490666761241</v>
      </c>
      <c r="AO55" s="12">
        <v>6.3639243445228146</v>
      </c>
      <c r="AP55" s="12">
        <v>5.0663091542219547</v>
      </c>
      <c r="AQ55" s="12">
        <v>1.8631515004866799</v>
      </c>
      <c r="AR55" s="12">
        <v>1.614297825513205</v>
      </c>
      <c r="AS55" s="12">
        <v>1.4269961318367166</v>
      </c>
      <c r="AT55" s="12">
        <v>3.4987955904423274</v>
      </c>
      <c r="AU55" s="12">
        <v>2.53087511021306</v>
      </c>
      <c r="AV55" s="12">
        <v>1.6682526572299139</v>
      </c>
      <c r="AW55" s="12">
        <v>3.4012516662577355</v>
      </c>
      <c r="AX55" s="12">
        <f>'INDEX Z1'!AX55/'INDEX Z1'!AL55*100-100</f>
        <v>3.6450699537887772</v>
      </c>
      <c r="AY55" s="12">
        <v>3.9858783823820261</v>
      </c>
      <c r="AZ55" s="12">
        <v>2.6166939953416772</v>
      </c>
      <c r="BA55" s="12">
        <v>0.54345067776391431</v>
      </c>
      <c r="BB55" s="12">
        <v>3.3192543782566872</v>
      </c>
      <c r="BC55" s="12">
        <v>5.0253051715790917</v>
      </c>
      <c r="BD55" s="12">
        <v>4.56865506181299</v>
      </c>
      <c r="BE55" s="12">
        <v>4.2490970136048105</v>
      </c>
    </row>
    <row r="56" spans="1:57" x14ac:dyDescent="0.25">
      <c r="A56" s="6" t="s">
        <v>90</v>
      </c>
      <c r="B56" s="9" t="s">
        <v>91</v>
      </c>
      <c r="C56" s="37">
        <v>0.35603047841467056</v>
      </c>
      <c r="D56" s="12">
        <v>5.2191463325771394</v>
      </c>
      <c r="E56" s="12">
        <v>5.0371548964298682</v>
      </c>
      <c r="F56" s="12">
        <v>7.5090583523786307</v>
      </c>
      <c r="G56" s="12">
        <v>4.7544780259172654</v>
      </c>
      <c r="H56" s="12">
        <v>-0.65350321565817637</v>
      </c>
      <c r="I56" s="12">
        <v>4.1347379906265331</v>
      </c>
      <c r="J56" s="12">
        <v>4.4542454948559964</v>
      </c>
      <c r="K56" s="12">
        <v>0.94663225090300784</v>
      </c>
      <c r="L56" s="12">
        <v>2.0988064882200348</v>
      </c>
      <c r="M56" s="12">
        <v>0.84479366080647367</v>
      </c>
      <c r="N56" s="12">
        <v>4.2653422883566918</v>
      </c>
      <c r="O56" s="12">
        <v>7.3732145761479302</v>
      </c>
      <c r="P56" s="12">
        <v>4.9748095637565086</v>
      </c>
      <c r="Q56" s="12">
        <v>5.1659034759271378</v>
      </c>
      <c r="R56" s="12">
        <v>4.989946744903591</v>
      </c>
      <c r="S56" s="12">
        <v>6.3253346025515356</v>
      </c>
      <c r="T56" s="12">
        <v>7.5035065972803352</v>
      </c>
      <c r="U56" s="12">
        <v>6.9698525171344414</v>
      </c>
      <c r="V56" s="12">
        <v>9.6514986934893159</v>
      </c>
      <c r="W56" s="12">
        <v>4.5258353543069916</v>
      </c>
      <c r="X56" s="12">
        <v>0.12075697520121764</v>
      </c>
      <c r="Y56" s="12">
        <v>-1.0172872687073351</v>
      </c>
      <c r="Z56" s="12">
        <v>1.3420658094495934</v>
      </c>
      <c r="AA56" s="12">
        <v>-1.3199794221103929</v>
      </c>
      <c r="AB56" s="12">
        <v>-0.39484562121444355</v>
      </c>
      <c r="AC56" s="12">
        <v>1.7373163623786354</v>
      </c>
      <c r="AD56" s="12">
        <v>1.7055246458505877</v>
      </c>
      <c r="AE56" s="12">
        <v>1.1896248546465245</v>
      </c>
      <c r="AF56" s="12">
        <v>7.9722688984859928</v>
      </c>
      <c r="AG56" s="12">
        <v>8.0384990919207127</v>
      </c>
      <c r="AH56" s="12">
        <v>5.8100193913142277</v>
      </c>
      <c r="AI56" s="12">
        <v>11.954582300102061</v>
      </c>
      <c r="AJ56" s="12">
        <v>16.418938517998583</v>
      </c>
      <c r="AK56" s="12">
        <v>17.681474568495275</v>
      </c>
      <c r="AL56" s="12">
        <v>14.818799382861542</v>
      </c>
      <c r="AM56" s="12">
        <v>12.084962222030398</v>
      </c>
      <c r="AN56" s="12">
        <v>11.716435844824574</v>
      </c>
      <c r="AO56" s="12">
        <v>12.978443161217484</v>
      </c>
      <c r="AP56" s="12">
        <v>17.447064179639924</v>
      </c>
      <c r="AQ56" s="12">
        <v>16.645547235080741</v>
      </c>
      <c r="AR56" s="12">
        <v>7.4014157522873489</v>
      </c>
      <c r="AS56" s="12">
        <v>9.6739662296501052</v>
      </c>
      <c r="AT56" s="12">
        <v>6.9709995308208477</v>
      </c>
      <c r="AU56" s="12">
        <v>6.1304854007525194</v>
      </c>
      <c r="AV56" s="12">
        <v>9.2217518252718946</v>
      </c>
      <c r="AW56" s="12">
        <v>10.293518759977843</v>
      </c>
      <c r="AX56" s="12">
        <f>'INDEX Z1'!AX56/'INDEX Z1'!AL56*100-100</f>
        <v>6.1830597291299512</v>
      </c>
      <c r="AY56" s="12">
        <v>8.5090412943629872</v>
      </c>
      <c r="AZ56" s="12">
        <v>8.243576591036387</v>
      </c>
      <c r="BA56" s="12">
        <v>4.5919575076565593</v>
      </c>
      <c r="BB56" s="12">
        <v>0.85279623405519089</v>
      </c>
      <c r="BC56" s="12">
        <v>2.0780859602524515</v>
      </c>
      <c r="BD56" s="12">
        <v>2.6127129832239575</v>
      </c>
      <c r="BE56" s="12">
        <v>0.22785445919058134</v>
      </c>
    </row>
    <row r="57" spans="1:57" x14ac:dyDescent="0.25">
      <c r="A57" s="6" t="s">
        <v>92</v>
      </c>
      <c r="B57" s="9" t="s">
        <v>93</v>
      </c>
      <c r="C57" s="37">
        <v>0.56774963496994513</v>
      </c>
      <c r="D57" s="12">
        <v>4.1037598464673408</v>
      </c>
      <c r="E57" s="12">
        <v>5.035218261139903</v>
      </c>
      <c r="F57" s="12">
        <v>4.4948666297184587</v>
      </c>
      <c r="G57" s="12">
        <v>2.4582196635186051</v>
      </c>
      <c r="H57" s="12">
        <v>3.7155109632881107</v>
      </c>
      <c r="I57" s="12">
        <v>3.6246989454842975</v>
      </c>
      <c r="J57" s="12">
        <v>2.5548968444487627</v>
      </c>
      <c r="K57" s="12">
        <v>3.2317528598055105</v>
      </c>
      <c r="L57" s="12">
        <v>3.9264731763422986</v>
      </c>
      <c r="M57" s="12">
        <v>2.6150359301237103</v>
      </c>
      <c r="N57" s="12">
        <v>2.809296833040122</v>
      </c>
      <c r="O57" s="12">
        <v>0.60067004841175731</v>
      </c>
      <c r="P57" s="12">
        <v>1.6860949194340122</v>
      </c>
      <c r="Q57" s="12">
        <v>1.7341193268426025</v>
      </c>
      <c r="R57" s="12">
        <v>2.1450833634441153</v>
      </c>
      <c r="S57" s="12">
        <v>2.7006617055348272</v>
      </c>
      <c r="T57" s="12">
        <v>1.4963634849283665</v>
      </c>
      <c r="U57" s="12">
        <v>2.3914200536875541</v>
      </c>
      <c r="V57" s="12">
        <v>4.0631472768162951</v>
      </c>
      <c r="W57" s="12">
        <v>4.4470551182165963</v>
      </c>
      <c r="X57" s="12">
        <v>4.521827335005014</v>
      </c>
      <c r="Y57" s="12">
        <v>4.4622154421981293</v>
      </c>
      <c r="Z57" s="12">
        <v>3.8989288274903942</v>
      </c>
      <c r="AA57" s="12">
        <v>4.0409227525394726</v>
      </c>
      <c r="AB57" s="12">
        <v>5.1694147437786313</v>
      </c>
      <c r="AC57" s="12">
        <v>3.7361610562592915</v>
      </c>
      <c r="AD57" s="12">
        <v>3.7926298135870127</v>
      </c>
      <c r="AE57" s="12">
        <v>4.1563134517079305</v>
      </c>
      <c r="AF57" s="12">
        <v>4.5119389863508275</v>
      </c>
      <c r="AG57" s="12">
        <v>3.2823326258833561</v>
      </c>
      <c r="AH57" s="12">
        <v>2.3957154837263204</v>
      </c>
      <c r="AI57" s="12">
        <v>2.1191807446069788</v>
      </c>
      <c r="AJ57" s="12">
        <v>1.7166695273019172</v>
      </c>
      <c r="AK57" s="12">
        <v>2.5684132189246327</v>
      </c>
      <c r="AL57" s="12">
        <v>3.4448558245726844</v>
      </c>
      <c r="AM57" s="12">
        <v>3.0810700459505256</v>
      </c>
      <c r="AN57" s="12">
        <v>2.2899433072607849</v>
      </c>
      <c r="AO57" s="12">
        <v>2.7294745776883502</v>
      </c>
      <c r="AP57" s="12">
        <v>3.2121125773833228</v>
      </c>
      <c r="AQ57" s="12">
        <v>3.6831816696264639</v>
      </c>
      <c r="AR57" s="12">
        <v>4.3749534402810752</v>
      </c>
      <c r="AS57" s="12">
        <v>5.4046934154214625</v>
      </c>
      <c r="AT57" s="12">
        <v>5.4905809083323902</v>
      </c>
      <c r="AU57" s="12">
        <v>5.2416755114014251</v>
      </c>
      <c r="AV57" s="12">
        <v>5.3791176198936199</v>
      </c>
      <c r="AW57" s="12">
        <v>4.7544693279375707</v>
      </c>
      <c r="AX57" s="12">
        <f>'INDEX Z1'!AX57/'INDEX Z1'!AL57*100-100</f>
        <v>4.9430093620827336</v>
      </c>
      <c r="AY57" s="12">
        <v>5.5559750261796097</v>
      </c>
      <c r="AZ57" s="12">
        <v>3.2377893723382698</v>
      </c>
      <c r="BA57" s="12">
        <v>5.1143594490060877</v>
      </c>
      <c r="BB57" s="12">
        <v>4.1359679693315314</v>
      </c>
      <c r="BC57" s="12">
        <v>2.6148788966055889</v>
      </c>
      <c r="BD57" s="12">
        <v>2.2638187321267793</v>
      </c>
      <c r="BE57" s="12">
        <v>0.17840481786906537</v>
      </c>
    </row>
    <row r="58" spans="1:57" ht="20.5" x14ac:dyDescent="0.25">
      <c r="A58" s="6" t="s">
        <v>94</v>
      </c>
      <c r="B58" s="9" t="s">
        <v>95</v>
      </c>
      <c r="C58" s="37">
        <v>1.5623869808269517</v>
      </c>
      <c r="D58" s="12">
        <v>9.0934710887474779</v>
      </c>
      <c r="E58" s="12">
        <v>9.4918815382961839</v>
      </c>
      <c r="F58" s="12">
        <v>8.5825105890181561</v>
      </c>
      <c r="G58" s="12">
        <v>8.9099775606906775</v>
      </c>
      <c r="H58" s="12">
        <v>9.3009731082379403</v>
      </c>
      <c r="I58" s="12">
        <v>7.4243116812614716</v>
      </c>
      <c r="J58" s="12">
        <v>7.2557320283506357</v>
      </c>
      <c r="K58" s="12">
        <v>6.1242003953737623</v>
      </c>
      <c r="L58" s="12">
        <v>5.9492731365869815</v>
      </c>
      <c r="M58" s="12">
        <v>5.5967248432664292</v>
      </c>
      <c r="N58" s="12">
        <v>0.77298117991153958</v>
      </c>
      <c r="O58" s="12">
        <v>0.71479130930143242</v>
      </c>
      <c r="P58" s="12">
        <v>0.98150158056394332</v>
      </c>
      <c r="Q58" s="12">
        <v>0.67176697562862842</v>
      </c>
      <c r="R58" s="12">
        <v>1.1946096263255441</v>
      </c>
      <c r="S58" s="12">
        <v>0.8657759991033771</v>
      </c>
      <c r="T58" s="12">
        <v>1.6123187070588472</v>
      </c>
      <c r="U58" s="12">
        <v>2.6812142305344935</v>
      </c>
      <c r="V58" s="12">
        <v>2.2201347064217458</v>
      </c>
      <c r="W58" s="12">
        <v>4.0471778163773848</v>
      </c>
      <c r="X58" s="12">
        <v>4.0904278515262007</v>
      </c>
      <c r="Y58" s="12">
        <v>4.0741745499437201</v>
      </c>
      <c r="Z58" s="12">
        <v>4.0404590846423929</v>
      </c>
      <c r="AA58" s="12">
        <v>2.6804906496344643</v>
      </c>
      <c r="AB58" s="12">
        <v>0.50229782330531236</v>
      </c>
      <c r="AC58" s="12">
        <v>2.4311797653611791</v>
      </c>
      <c r="AD58" s="12">
        <v>2.695137980393099</v>
      </c>
      <c r="AE58" s="12">
        <v>3.1286751845887721</v>
      </c>
      <c r="AF58" s="12">
        <v>2.3217817163103689</v>
      </c>
      <c r="AG58" s="12">
        <v>2.2521864765985669</v>
      </c>
      <c r="AH58" s="12">
        <v>2.4974350360021731</v>
      </c>
      <c r="AI58" s="12">
        <v>0.92350373749508208</v>
      </c>
      <c r="AJ58" s="12">
        <v>0.29931773824930019</v>
      </c>
      <c r="AK58" s="12">
        <v>1.1184597715330824</v>
      </c>
      <c r="AL58" s="12">
        <v>0.7176607846735692</v>
      </c>
      <c r="AM58" s="12">
        <v>1.1977466320106629</v>
      </c>
      <c r="AN58" s="12">
        <v>3.0080984472601529</v>
      </c>
      <c r="AO58" s="12">
        <v>2.931579526236689</v>
      </c>
      <c r="AP58" s="12">
        <v>2.2839277490962502</v>
      </c>
      <c r="AQ58" s="12">
        <v>2.1004626857858284</v>
      </c>
      <c r="AR58" s="12">
        <v>1.9167806853556186</v>
      </c>
      <c r="AS58" s="12">
        <v>1.4458432071159564</v>
      </c>
      <c r="AT58" s="12">
        <v>1.7613795758118869</v>
      </c>
      <c r="AU58" s="12">
        <v>1.5944692147968738</v>
      </c>
      <c r="AV58" s="12">
        <v>1.2263555891978513</v>
      </c>
      <c r="AW58" s="12">
        <v>7.2079692232589991</v>
      </c>
      <c r="AX58" s="12">
        <f>'INDEX Z1'!AX58/'INDEX Z1'!AL58*100-100</f>
        <v>6.7069031433168504</v>
      </c>
      <c r="AY58" s="12">
        <v>6.1733361357430425</v>
      </c>
      <c r="AZ58" s="12">
        <v>8.3524091412124903</v>
      </c>
      <c r="BA58" s="12">
        <v>6.4776949955399203</v>
      </c>
      <c r="BB58" s="12">
        <v>6.5065405742680298</v>
      </c>
      <c r="BC58" s="12">
        <v>8.5501038776593532</v>
      </c>
      <c r="BD58" s="12">
        <v>9.8186546866690918</v>
      </c>
      <c r="BE58" s="12">
        <v>10.106007537813994</v>
      </c>
    </row>
    <row r="59" spans="1:57" x14ac:dyDescent="0.25">
      <c r="A59" s="20" t="s">
        <v>96</v>
      </c>
      <c r="B59" s="71" t="s">
        <v>97</v>
      </c>
      <c r="C59" s="38">
        <v>1.6087918725928398</v>
      </c>
      <c r="D59" s="19">
        <v>4.6641325194567855</v>
      </c>
      <c r="E59" s="19">
        <v>4.3929843744687105</v>
      </c>
      <c r="F59" s="19">
        <v>4.1614907134741799</v>
      </c>
      <c r="G59" s="19">
        <v>4.0948669304632404</v>
      </c>
      <c r="H59" s="19">
        <v>4.5037566153951332</v>
      </c>
      <c r="I59" s="19">
        <v>3.8086440128574139</v>
      </c>
      <c r="J59" s="19">
        <v>4.0436462238835986</v>
      </c>
      <c r="K59" s="19">
        <v>4.0670536528105004</v>
      </c>
      <c r="L59" s="19">
        <v>4.1871238780271796</v>
      </c>
      <c r="M59" s="19">
        <v>2.9489207888278202</v>
      </c>
      <c r="N59" s="19">
        <v>3.3697509449653609</v>
      </c>
      <c r="O59" s="19">
        <v>3.5449201314329457</v>
      </c>
      <c r="P59" s="19">
        <v>3.7593339982483513</v>
      </c>
      <c r="Q59" s="19">
        <v>3.7736707348799143</v>
      </c>
      <c r="R59" s="19">
        <v>3.8832982978632629</v>
      </c>
      <c r="S59" s="19">
        <v>3.3189645978241629</v>
      </c>
      <c r="T59" s="19">
        <v>3.4773278173388462</v>
      </c>
      <c r="U59" s="19">
        <v>3.9578629130029555</v>
      </c>
      <c r="V59" s="19">
        <v>3.8159367040875054</v>
      </c>
      <c r="W59" s="19">
        <v>3.8571830034093608</v>
      </c>
      <c r="X59" s="19">
        <v>3.8885002006911122</v>
      </c>
      <c r="Y59" s="19">
        <v>2.6269324130384604</v>
      </c>
      <c r="Z59" s="19">
        <v>2.7964533449910505</v>
      </c>
      <c r="AA59" s="19">
        <v>2.6624901392808198</v>
      </c>
      <c r="AB59" s="19">
        <v>2.6471112723596093</v>
      </c>
      <c r="AC59" s="19">
        <v>2.3527177447960668</v>
      </c>
      <c r="AD59" s="19">
        <v>3.1501757162559585</v>
      </c>
      <c r="AE59" s="19">
        <v>3.0052926356244285</v>
      </c>
      <c r="AF59" s="19">
        <v>2.6764476994547834</v>
      </c>
      <c r="AG59" s="19">
        <v>2.5632095268653075</v>
      </c>
      <c r="AH59" s="19">
        <v>2.5341468831038867</v>
      </c>
      <c r="AI59" s="19">
        <v>2.3489183983780464</v>
      </c>
      <c r="AJ59" s="19">
        <v>2.2775618792194621</v>
      </c>
      <c r="AK59" s="19">
        <v>2.8044476114877739</v>
      </c>
      <c r="AL59" s="19">
        <v>3.4407982663891659</v>
      </c>
      <c r="AM59" s="19">
        <v>3.3826664120673513</v>
      </c>
      <c r="AN59" s="19">
        <v>3.0576512252749239</v>
      </c>
      <c r="AO59" s="19">
        <v>3.6393258887874538</v>
      </c>
      <c r="AP59" s="19">
        <v>2.8848210659141245</v>
      </c>
      <c r="AQ59" s="19">
        <v>3.3927375061576299</v>
      </c>
      <c r="AR59" s="19">
        <v>3.3292433305061735</v>
      </c>
      <c r="AS59" s="19">
        <v>3.3880675017558843</v>
      </c>
      <c r="AT59" s="19">
        <v>3.5191328298181901</v>
      </c>
      <c r="AU59" s="19">
        <v>3.7513148986179345</v>
      </c>
      <c r="AV59" s="19">
        <v>3.6054030790272407</v>
      </c>
      <c r="AW59" s="19">
        <v>1.572704718074931</v>
      </c>
      <c r="AX59" s="19">
        <f>'INDEX Z1'!AX59/'INDEX Z1'!AL59*100-100</f>
        <v>0.31496533470773613</v>
      </c>
      <c r="AY59" s="19">
        <v>0.45559055313364638</v>
      </c>
      <c r="AZ59" s="19">
        <v>0.80626446947805164</v>
      </c>
      <c r="BA59" s="19">
        <v>0.49672541826397776</v>
      </c>
      <c r="BB59" s="19">
        <v>0.51916358940198393</v>
      </c>
      <c r="BC59" s="19">
        <v>-0.31317185778388534</v>
      </c>
      <c r="BD59" s="19">
        <v>5.6259750267599884E-3</v>
      </c>
      <c r="BE59" s="19">
        <v>-6.3425973885983922E-2</v>
      </c>
    </row>
    <row r="60" spans="1:57" x14ac:dyDescent="0.25">
      <c r="A60" s="6" t="s">
        <v>98</v>
      </c>
      <c r="B60" s="9" t="s">
        <v>99</v>
      </c>
      <c r="C60" s="37">
        <v>0.62186442472355608</v>
      </c>
      <c r="D60" s="12">
        <v>5.0335952279438203</v>
      </c>
      <c r="E60" s="12">
        <v>4.2310466230844241</v>
      </c>
      <c r="F60" s="12">
        <v>3.5515561688859805</v>
      </c>
      <c r="G60" s="12">
        <v>3.3631597422397306</v>
      </c>
      <c r="H60" s="12">
        <v>4.5576186853010654</v>
      </c>
      <c r="I60" s="12">
        <v>2.5314344039334884</v>
      </c>
      <c r="J60" s="12">
        <v>3.2176578985173308</v>
      </c>
      <c r="K60" s="12">
        <v>3.2881890292466096</v>
      </c>
      <c r="L60" s="12">
        <v>3.6371763419464287</v>
      </c>
      <c r="M60" s="12">
        <v>3.8293321099229587</v>
      </c>
      <c r="N60" s="12">
        <v>5.0764196395167289</v>
      </c>
      <c r="O60" s="12">
        <v>5.5934067386132824</v>
      </c>
      <c r="P60" s="12">
        <v>6.2200612410430125</v>
      </c>
      <c r="Q60" s="12">
        <v>6.2681058612084257</v>
      </c>
      <c r="R60" s="12">
        <v>6.5923099722492822</v>
      </c>
      <c r="S60" s="12">
        <v>4.9102033362230486</v>
      </c>
      <c r="T60" s="12">
        <v>5.368815794781213</v>
      </c>
      <c r="U60" s="12">
        <v>6.8029491994535221</v>
      </c>
      <c r="V60" s="12">
        <v>6.3627828786906377</v>
      </c>
      <c r="W60" s="12">
        <v>6.4739556885603804</v>
      </c>
      <c r="X60" s="12">
        <v>6.5556679493508909</v>
      </c>
      <c r="Y60" s="12">
        <v>5.0860793904197692</v>
      </c>
      <c r="Z60" s="12">
        <v>5.5542268744419516</v>
      </c>
      <c r="AA60" s="12">
        <v>5.1499651243589426</v>
      </c>
      <c r="AB60" s="12">
        <v>5.0831762240743075</v>
      </c>
      <c r="AC60" s="12">
        <v>4.237549702607879</v>
      </c>
      <c r="AD60" s="12">
        <v>6.5300761098062736</v>
      </c>
      <c r="AE60" s="12">
        <v>6.1361662030750637</v>
      </c>
      <c r="AF60" s="12">
        <v>5.1493114902927459</v>
      </c>
      <c r="AG60" s="12">
        <v>4.8261358036496063</v>
      </c>
      <c r="AH60" s="12">
        <v>4.7333070942318471</v>
      </c>
      <c r="AI60" s="12">
        <v>4.1939664301367827</v>
      </c>
      <c r="AJ60" s="12">
        <v>3.9825781966480207</v>
      </c>
      <c r="AK60" s="12">
        <v>4.9273691461602311</v>
      </c>
      <c r="AL60" s="12">
        <v>2.871551881513227</v>
      </c>
      <c r="AM60" s="12">
        <v>2.7079215154414129</v>
      </c>
      <c r="AN60" s="12">
        <v>1.7979002533929958</v>
      </c>
      <c r="AO60" s="12">
        <v>3.4346606804868713</v>
      </c>
      <c r="AP60" s="12">
        <v>1.334208938676511</v>
      </c>
      <c r="AQ60" s="12">
        <v>2.7442863929150008</v>
      </c>
      <c r="AR60" s="12">
        <v>2.5787942176773555</v>
      </c>
      <c r="AS60" s="12">
        <v>2.7315481180644241</v>
      </c>
      <c r="AT60" s="12">
        <v>3.1012199957337003</v>
      </c>
      <c r="AU60" s="12">
        <v>3.7521869797632661</v>
      </c>
      <c r="AV60" s="12">
        <v>3.3436445167440638</v>
      </c>
      <c r="AW60" s="12">
        <v>2.0810963584763158</v>
      </c>
      <c r="AX60" s="12">
        <f>'INDEX Z1'!AX60/'INDEX Z1'!AL60*100-100</f>
        <v>2.2776668586919016</v>
      </c>
      <c r="AY60" s="12">
        <v>2.2451252801712229</v>
      </c>
      <c r="AZ60" s="12">
        <v>3.2461741974226612</v>
      </c>
      <c r="BA60" s="12">
        <v>2.3520811964469175</v>
      </c>
      <c r="BB60" s="12">
        <v>2.4077372703595046</v>
      </c>
      <c r="BC60" s="12">
        <v>4.8625769107715655E-2</v>
      </c>
      <c r="BD60" s="12">
        <v>0.9530550101206785</v>
      </c>
      <c r="BE60" s="12">
        <v>0.75466958386236627</v>
      </c>
    </row>
    <row r="61" spans="1:57" x14ac:dyDescent="0.25">
      <c r="A61" s="6" t="s">
        <v>100</v>
      </c>
      <c r="B61" s="9" t="s">
        <v>101</v>
      </c>
      <c r="C61" s="37">
        <v>0.6876888334540967</v>
      </c>
      <c r="D61" s="12">
        <v>5.8237203199678902</v>
      </c>
      <c r="E61" s="12">
        <v>5.8237203199678902</v>
      </c>
      <c r="F61" s="12">
        <v>5.8237203199678902</v>
      </c>
      <c r="G61" s="12">
        <v>5.8237203199678902</v>
      </c>
      <c r="H61" s="12">
        <v>5.8237203199678902</v>
      </c>
      <c r="I61" s="12">
        <v>5.8237203199678902</v>
      </c>
      <c r="J61" s="12">
        <v>5.8237203199678902</v>
      </c>
      <c r="K61" s="12">
        <v>5.8237203199678902</v>
      </c>
      <c r="L61" s="12">
        <v>5.8237203199678902</v>
      </c>
      <c r="M61" s="12">
        <v>3.2102344187244398</v>
      </c>
      <c r="N61" s="12">
        <v>3.2102344187244398</v>
      </c>
      <c r="O61" s="12">
        <v>3.2102344187244398</v>
      </c>
      <c r="P61" s="12">
        <v>3.2102344187244398</v>
      </c>
      <c r="Q61" s="12">
        <v>3.2102344187244398</v>
      </c>
      <c r="R61" s="12">
        <v>3.2102344187244398</v>
      </c>
      <c r="S61" s="12">
        <v>3.2102344187244398</v>
      </c>
      <c r="T61" s="12">
        <v>3.2102344187244398</v>
      </c>
      <c r="U61" s="12">
        <v>3.2102344187244398</v>
      </c>
      <c r="V61" s="12">
        <v>3.2102344187244398</v>
      </c>
      <c r="W61" s="12">
        <v>3.2102344187244398</v>
      </c>
      <c r="X61" s="12">
        <v>3.2102344187244398</v>
      </c>
      <c r="Y61" s="12">
        <v>1.7275891622750663</v>
      </c>
      <c r="Z61" s="12">
        <v>1.7275891622750663</v>
      </c>
      <c r="AA61" s="12">
        <v>1.7275891622750663</v>
      </c>
      <c r="AB61" s="12">
        <v>1.7275891622750663</v>
      </c>
      <c r="AC61" s="12">
        <v>1.7275891622750663</v>
      </c>
      <c r="AD61" s="12">
        <v>1.7275891622750663</v>
      </c>
      <c r="AE61" s="12">
        <v>1.7275891622750663</v>
      </c>
      <c r="AF61" s="12">
        <v>1.7371932135916097</v>
      </c>
      <c r="AG61" s="12">
        <v>1.7275891622750237</v>
      </c>
      <c r="AH61" s="12">
        <v>1.7275891622750237</v>
      </c>
      <c r="AI61" s="12">
        <v>1.7275891622750237</v>
      </c>
      <c r="AJ61" s="12">
        <v>1.7275891622750237</v>
      </c>
      <c r="AK61" s="12">
        <v>2.1166254160307432</v>
      </c>
      <c r="AL61" s="12">
        <v>4.7673731505118297</v>
      </c>
      <c r="AM61" s="12">
        <v>4.7673731505118297</v>
      </c>
      <c r="AN61" s="12">
        <v>4.7673731505118297</v>
      </c>
      <c r="AO61" s="12">
        <v>4.7673731505118297</v>
      </c>
      <c r="AP61" s="12">
        <v>4.7673731505118297</v>
      </c>
      <c r="AQ61" s="12">
        <v>4.7673731505118297</v>
      </c>
      <c r="AR61" s="12">
        <v>4.757483048413917</v>
      </c>
      <c r="AS61" s="12">
        <v>4.7673731505118724</v>
      </c>
      <c r="AT61" s="12">
        <v>4.7673731505118724</v>
      </c>
      <c r="AU61" s="12">
        <v>4.7673731505118724</v>
      </c>
      <c r="AV61" s="12">
        <v>4.7673731505118724</v>
      </c>
      <c r="AW61" s="12">
        <v>1.6338231991700951</v>
      </c>
      <c r="AX61" s="12">
        <f>'INDEX Z1'!AX61/'INDEX Z1'!AL61*100-100</f>
        <v>-0.93764173776992266</v>
      </c>
      <c r="AY61" s="12">
        <v>-0.64322460156331829</v>
      </c>
      <c r="AZ61" s="12">
        <v>-0.64322460156331829</v>
      </c>
      <c r="BA61" s="12">
        <v>-0.64322460156331829</v>
      </c>
      <c r="BB61" s="12">
        <v>-0.64322460156331829</v>
      </c>
      <c r="BC61" s="12">
        <v>-0.64322460156331829</v>
      </c>
      <c r="BD61" s="12">
        <v>-0.64322460156331829</v>
      </c>
      <c r="BE61" s="12">
        <v>-0.64322460156331829</v>
      </c>
    </row>
    <row r="62" spans="1:57" x14ac:dyDescent="0.25">
      <c r="A62" s="6" t="s">
        <v>102</v>
      </c>
      <c r="B62" s="9" t="s">
        <v>103</v>
      </c>
      <c r="C62" s="37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Z1'!AX62/'INDEX Z1'!AL62*100-100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</row>
    <row r="63" spans="1:57" x14ac:dyDescent="0.25">
      <c r="A63" s="20" t="s">
        <v>104</v>
      </c>
      <c r="B63" s="71" t="s">
        <v>105</v>
      </c>
      <c r="C63" s="38">
        <v>14.687070688292279</v>
      </c>
      <c r="D63" s="19">
        <v>5.3008499410838681</v>
      </c>
      <c r="E63" s="19">
        <v>4.6865647736827469</v>
      </c>
      <c r="F63" s="19">
        <v>6.2643093124278693</v>
      </c>
      <c r="G63" s="19">
        <v>8.0965687969637372</v>
      </c>
      <c r="H63" s="19">
        <v>9.0469601905927277</v>
      </c>
      <c r="I63" s="19">
        <v>12.23874933074633</v>
      </c>
      <c r="J63" s="19">
        <v>12.005166440752646</v>
      </c>
      <c r="K63" s="19">
        <v>12.939227201494717</v>
      </c>
      <c r="L63" s="19">
        <v>11.02279084172379</v>
      </c>
      <c r="M63" s="19">
        <v>8.1666662920683422</v>
      </c>
      <c r="N63" s="19">
        <v>8.9490456788777948</v>
      </c>
      <c r="O63" s="19">
        <v>8.3107895521521442</v>
      </c>
      <c r="P63" s="19">
        <v>7.3066646271115303</v>
      </c>
      <c r="Q63" s="19">
        <v>7.5962116175167864</v>
      </c>
      <c r="R63" s="19">
        <v>7.312115462692546</v>
      </c>
      <c r="S63" s="19">
        <v>6.9215390624370627</v>
      </c>
      <c r="T63" s="19">
        <v>5.7753389114278093</v>
      </c>
      <c r="U63" s="19">
        <v>2.8363354138726464</v>
      </c>
      <c r="V63" s="19">
        <v>1.2840891219994859</v>
      </c>
      <c r="W63" s="19">
        <v>-0.17949021910247609</v>
      </c>
      <c r="X63" s="19">
        <v>1.8419219247954004</v>
      </c>
      <c r="Y63" s="19">
        <v>4.3227142146697588</v>
      </c>
      <c r="Z63" s="19">
        <v>3.720244024391107</v>
      </c>
      <c r="AA63" s="19">
        <v>3.6663100374519644</v>
      </c>
      <c r="AB63" s="19">
        <v>-0.30416299667271574</v>
      </c>
      <c r="AC63" s="19">
        <v>0.42422750104942963</v>
      </c>
      <c r="AD63" s="19">
        <v>-0.3519477001671163</v>
      </c>
      <c r="AE63" s="19">
        <v>-1.0251644327553606</v>
      </c>
      <c r="AF63" s="19">
        <v>1.657353770905118</v>
      </c>
      <c r="AG63" s="19">
        <v>1.1831135496972678</v>
      </c>
      <c r="AH63" s="19">
        <v>0.3129989901674719</v>
      </c>
      <c r="AI63" s="19">
        <v>0.61913720637352299</v>
      </c>
      <c r="AJ63" s="19">
        <v>0.15707315248332065</v>
      </c>
      <c r="AK63" s="19">
        <v>0.72619988193764584</v>
      </c>
      <c r="AL63" s="19">
        <v>1.6008477715582217</v>
      </c>
      <c r="AM63" s="19">
        <v>3.9033260585390082</v>
      </c>
      <c r="AN63" s="19">
        <v>9.2167138621647098</v>
      </c>
      <c r="AO63" s="19">
        <v>9.4145910412583476</v>
      </c>
      <c r="AP63" s="19">
        <v>10.840365562086646</v>
      </c>
      <c r="AQ63" s="19">
        <v>12.784780502945409</v>
      </c>
      <c r="AR63" s="19">
        <v>7.2537804724584873</v>
      </c>
      <c r="AS63" s="19">
        <v>9.4617230341170568</v>
      </c>
      <c r="AT63" s="19">
        <v>11.7425628063055</v>
      </c>
      <c r="AU63" s="19">
        <v>11.743753670959947</v>
      </c>
      <c r="AV63" s="19">
        <v>14.195530773590619</v>
      </c>
      <c r="AW63" s="19">
        <v>12.846619736994299</v>
      </c>
      <c r="AX63" s="19">
        <f>'INDEX Z1'!AX63/'INDEX Z1'!AL63*100-100</f>
        <v>12.501529527965744</v>
      </c>
      <c r="AY63" s="19">
        <v>12.996440027632559</v>
      </c>
      <c r="AZ63" s="19">
        <v>17.480607111957241</v>
      </c>
      <c r="BA63" s="19">
        <v>14.915962043982489</v>
      </c>
      <c r="BB63" s="19">
        <v>17.384349759568124</v>
      </c>
      <c r="BC63" s="19">
        <v>18.986167604117668</v>
      </c>
      <c r="BD63" s="19">
        <v>21.894492609816041</v>
      </c>
      <c r="BE63" s="19">
        <v>17.852247450483219</v>
      </c>
    </row>
    <row r="64" spans="1:57" x14ac:dyDescent="0.25">
      <c r="A64" s="6" t="s">
        <v>106</v>
      </c>
      <c r="B64" s="9" t="s">
        <v>107</v>
      </c>
      <c r="C64" s="37">
        <v>3.1493194446450379</v>
      </c>
      <c r="D64" s="12">
        <v>9.1014619587191987</v>
      </c>
      <c r="E64" s="12">
        <v>8.1199821332763378</v>
      </c>
      <c r="F64" s="12">
        <v>8.2124578980298395</v>
      </c>
      <c r="G64" s="12">
        <v>8.9675821600894636</v>
      </c>
      <c r="H64" s="12">
        <v>11.174845184302825</v>
      </c>
      <c r="I64" s="12">
        <v>12.680160097490557</v>
      </c>
      <c r="J64" s="12">
        <v>7.6652229741739291</v>
      </c>
      <c r="K64" s="12">
        <v>9.3112243797527583</v>
      </c>
      <c r="L64" s="12">
        <v>9.0694940432805282</v>
      </c>
      <c r="M64" s="12">
        <v>7.6336291458686105</v>
      </c>
      <c r="N64" s="12">
        <v>6.686829508399228</v>
      </c>
      <c r="O64" s="12">
        <v>6.7041080454362145</v>
      </c>
      <c r="P64" s="12">
        <v>5.7751823610010291</v>
      </c>
      <c r="Q64" s="12">
        <v>2.7308803331362839</v>
      </c>
      <c r="R64" s="12">
        <v>2.7531170579140536</v>
      </c>
      <c r="S64" s="12">
        <v>2.9666007675165105</v>
      </c>
      <c r="T64" s="12">
        <v>1.4364796089042926</v>
      </c>
      <c r="U64" s="12">
        <v>1.6840181791303479</v>
      </c>
      <c r="V64" s="12">
        <v>-0.40279169139054716</v>
      </c>
      <c r="W64" s="12">
        <v>-0.33753755180384815</v>
      </c>
      <c r="X64" s="12">
        <v>2.0088941386863297</v>
      </c>
      <c r="Y64" s="12">
        <v>4.048790420106485</v>
      </c>
      <c r="Z64" s="12">
        <v>3.9634099960429268</v>
      </c>
      <c r="AA64" s="12">
        <v>5.0454506734542974</v>
      </c>
      <c r="AB64" s="12">
        <v>-0.77808962958366124</v>
      </c>
      <c r="AC64" s="12">
        <v>7.259044361524488</v>
      </c>
      <c r="AD64" s="12">
        <v>8.6236430676227371</v>
      </c>
      <c r="AE64" s="12">
        <v>4.5089197134521157</v>
      </c>
      <c r="AF64" s="12">
        <v>6.9415127840827324</v>
      </c>
      <c r="AG64" s="12">
        <v>4.2822685844708559</v>
      </c>
      <c r="AH64" s="12">
        <v>9.1862428542709864</v>
      </c>
      <c r="AI64" s="12">
        <v>9.0806398893737565</v>
      </c>
      <c r="AJ64" s="12">
        <v>8.240862444596587</v>
      </c>
      <c r="AK64" s="12">
        <v>9.924596261954747</v>
      </c>
      <c r="AL64" s="12">
        <v>10.296365089419496</v>
      </c>
      <c r="AM64" s="12">
        <v>10.896580760743518</v>
      </c>
      <c r="AN64" s="12">
        <v>16.909775694616158</v>
      </c>
      <c r="AO64" s="12">
        <v>15.875942091846767</v>
      </c>
      <c r="AP64" s="12">
        <v>12.684626807871439</v>
      </c>
      <c r="AQ64" s="12">
        <v>16.910503241604928</v>
      </c>
      <c r="AR64" s="12">
        <v>13.646075016327359</v>
      </c>
      <c r="AS64" s="12">
        <v>17.15796492808299</v>
      </c>
      <c r="AT64" s="12">
        <v>14.559833759714309</v>
      </c>
      <c r="AU64" s="12">
        <v>11.580961436267387</v>
      </c>
      <c r="AV64" s="12">
        <v>9.3990001330886912</v>
      </c>
      <c r="AW64" s="12">
        <v>5.883551575102473</v>
      </c>
      <c r="AX64" s="12">
        <f>'INDEX Z1'!AX64/'INDEX Z1'!AL64*100-100</f>
        <v>6.0349454777157234</v>
      </c>
      <c r="AY64" s="12">
        <v>6.2079155195859954</v>
      </c>
      <c r="AZ64" s="12">
        <v>6.8340884504782196</v>
      </c>
      <c r="BA64" s="12">
        <v>3.1501012489864451</v>
      </c>
      <c r="BB64" s="12">
        <v>5.8509050806207625</v>
      </c>
      <c r="BC64" s="12">
        <v>5.8879016647248363</v>
      </c>
      <c r="BD64" s="12">
        <v>6.376299766465678</v>
      </c>
      <c r="BE64" s="12">
        <v>4.1429430589899425</v>
      </c>
    </row>
    <row r="65" spans="1:57" x14ac:dyDescent="0.25">
      <c r="A65" s="11" t="s">
        <v>108</v>
      </c>
      <c r="B65" s="109" t="s">
        <v>109</v>
      </c>
      <c r="C65" s="40">
        <v>9.1184927455792035</v>
      </c>
      <c r="D65" s="13">
        <v>4.3446755284185343</v>
      </c>
      <c r="E65" s="13">
        <v>3.7352051692449066</v>
      </c>
      <c r="F65" s="13">
        <v>6.4026893424571796</v>
      </c>
      <c r="G65" s="13">
        <v>9.22471853365154</v>
      </c>
      <c r="H65" s="13">
        <v>9.8461930399034401</v>
      </c>
      <c r="I65" s="13">
        <v>11.002379497375259</v>
      </c>
      <c r="J65" s="13">
        <v>12.982893498422499</v>
      </c>
      <c r="K65" s="13">
        <v>13.680941241038624</v>
      </c>
      <c r="L65" s="13">
        <v>10.466167917062634</v>
      </c>
      <c r="M65" s="13">
        <v>6.8291927938396242</v>
      </c>
      <c r="N65" s="13">
        <v>7.439346572786377</v>
      </c>
      <c r="O65" s="13">
        <v>6.336050022591877</v>
      </c>
      <c r="P65" s="13">
        <v>5.065855683737098</v>
      </c>
      <c r="Q65" s="13">
        <v>7.0341100104116094</v>
      </c>
      <c r="R65" s="13">
        <v>6.5512870692509608</v>
      </c>
      <c r="S65" s="13">
        <v>5.8780044263248499</v>
      </c>
      <c r="T65" s="13">
        <v>4.6457352983957776</v>
      </c>
      <c r="U65" s="13">
        <v>2.9833678007264552</v>
      </c>
      <c r="V65" s="13">
        <v>1.2580547917722384</v>
      </c>
      <c r="W65" s="13">
        <v>-1.1797204102004315</v>
      </c>
      <c r="X65" s="13">
        <v>1.2921803432405881</v>
      </c>
      <c r="Y65" s="13">
        <v>4.6124560983685825</v>
      </c>
      <c r="Z65" s="13">
        <v>4.7545177164287651</v>
      </c>
      <c r="AA65" s="13">
        <v>4.1579077398426563</v>
      </c>
      <c r="AB65" s="13">
        <v>-9.6030024262532265E-2</v>
      </c>
      <c r="AC65" s="13">
        <v>-5.8527813017600323</v>
      </c>
      <c r="AD65" s="13">
        <v>-7.6368620157266633</v>
      </c>
      <c r="AE65" s="13">
        <v>-7.0883819579613885</v>
      </c>
      <c r="AF65" s="13">
        <v>-3.5261270428938332</v>
      </c>
      <c r="AG65" s="13">
        <v>-2.9197032385288395</v>
      </c>
      <c r="AH65" s="13">
        <v>-3.8200628079807188</v>
      </c>
      <c r="AI65" s="13">
        <v>-3.3090496786765016</v>
      </c>
      <c r="AJ65" s="13">
        <v>-4.0425508340166658</v>
      </c>
      <c r="AK65" s="13">
        <v>-3.6904574070047715</v>
      </c>
      <c r="AL65" s="13">
        <v>-2.2921917149647442</v>
      </c>
      <c r="AM65" s="13">
        <v>1.5482126021674816</v>
      </c>
      <c r="AN65" s="13">
        <v>7.9921987321306887</v>
      </c>
      <c r="AO65" s="13">
        <v>12.536891190100647</v>
      </c>
      <c r="AP65" s="13">
        <v>12.537750522325283</v>
      </c>
      <c r="AQ65" s="13">
        <v>14.042737767596861</v>
      </c>
      <c r="AR65" s="13">
        <v>9.5348863288853494</v>
      </c>
      <c r="AS65" s="13">
        <v>11.488371859095722</v>
      </c>
      <c r="AT65" s="13">
        <v>13.664929416651631</v>
      </c>
      <c r="AU65" s="13">
        <v>15.195780688263312</v>
      </c>
      <c r="AV65" s="13">
        <v>18.931493816875175</v>
      </c>
      <c r="AW65" s="13">
        <v>17.876777906941015</v>
      </c>
      <c r="AX65" s="13">
        <f>'INDEX Z1'!AX65/'INDEX Z1'!AL65*100-100</f>
        <v>17.073162447825723</v>
      </c>
      <c r="AY65" s="13">
        <v>17.618558891832905</v>
      </c>
      <c r="AZ65" s="13">
        <v>25.355282506468455</v>
      </c>
      <c r="BA65" s="13">
        <v>22.89429150273412</v>
      </c>
      <c r="BB65" s="13">
        <v>30.207793119817637</v>
      </c>
      <c r="BC65" s="13">
        <v>32.925442163262886</v>
      </c>
      <c r="BD65" s="13">
        <v>33.478138658302811</v>
      </c>
      <c r="BE65" s="13">
        <v>27.346498765886906</v>
      </c>
    </row>
    <row r="66" spans="1:57" x14ac:dyDescent="0.25">
      <c r="A66" s="6" t="s">
        <v>110</v>
      </c>
      <c r="B66" s="9" t="s">
        <v>111</v>
      </c>
      <c r="C66" s="37">
        <v>2.4192584980680385</v>
      </c>
      <c r="D66" s="12">
        <v>2.4200995478054637</v>
      </c>
      <c r="E66" s="12">
        <v>2.3870724228174112</v>
      </c>
      <c r="F66" s="12">
        <v>2.3805195873549678</v>
      </c>
      <c r="G66" s="12">
        <v>2.3805195873549678</v>
      </c>
      <c r="H66" s="12">
        <v>2.3805195873549678</v>
      </c>
      <c r="I66" s="12">
        <v>16.147309571389698</v>
      </c>
      <c r="J66" s="12">
        <v>16.12771718897379</v>
      </c>
      <c r="K66" s="12">
        <v>16.714247548929336</v>
      </c>
      <c r="L66" s="12">
        <v>16.69163768227591</v>
      </c>
      <c r="M66" s="12">
        <v>14.15031910367037</v>
      </c>
      <c r="N66" s="12">
        <v>18.680891459123814</v>
      </c>
      <c r="O66" s="12">
        <v>18.680891459123814</v>
      </c>
      <c r="P66" s="12">
        <v>18.730999596820538</v>
      </c>
      <c r="Q66" s="12">
        <v>18.626071244368632</v>
      </c>
      <c r="R66" s="12">
        <v>18.626071244368632</v>
      </c>
      <c r="S66" s="12">
        <v>18.3351591886763</v>
      </c>
      <c r="T66" s="12">
        <v>18.440087541128207</v>
      </c>
      <c r="U66" s="12">
        <v>4.2304899671600253</v>
      </c>
      <c r="V66" s="12">
        <v>4.1950489670011137</v>
      </c>
      <c r="W66" s="12">
        <v>3.8415621538684093</v>
      </c>
      <c r="X66" s="12">
        <v>3.5536001066397631</v>
      </c>
      <c r="Y66" s="12">
        <v>3.7579995142737062</v>
      </c>
      <c r="Z66" s="12">
        <v>-0.20290032795932689</v>
      </c>
      <c r="AA66" s="12">
        <v>-0.20290032795932689</v>
      </c>
      <c r="AB66" s="12">
        <v>-0.24501777689077642</v>
      </c>
      <c r="AC66" s="12">
        <v>11.492275598583873</v>
      </c>
      <c r="AD66" s="12">
        <v>11.382243416707283</v>
      </c>
      <c r="AE66" s="12">
        <v>11.766365288500012</v>
      </c>
      <c r="AF66" s="12">
        <v>11.667349315000436</v>
      </c>
      <c r="AG66" s="12">
        <v>10.761840775795321</v>
      </c>
      <c r="AH66" s="12">
        <v>0.90562237598592787</v>
      </c>
      <c r="AI66" s="12">
        <v>0.73607305288008718</v>
      </c>
      <c r="AJ66" s="12">
        <v>1.5849700993464637</v>
      </c>
      <c r="AK66" s="12">
        <v>1.0371874073704248</v>
      </c>
      <c r="AL66" s="12">
        <v>1.0371874073704248</v>
      </c>
      <c r="AM66" s="12">
        <v>0.62344326566416441</v>
      </c>
      <c r="AN66" s="12">
        <v>0.98407716020967939</v>
      </c>
      <c r="AO66" s="12">
        <v>-9.5670509063974691</v>
      </c>
      <c r="AP66" s="12">
        <v>2.9999168829625944</v>
      </c>
      <c r="AQ66" s="12">
        <v>2.8982658445664953</v>
      </c>
      <c r="AR66" s="12">
        <v>-9.5670509063974407</v>
      </c>
      <c r="AS66" s="12">
        <v>-8.6794298039642968</v>
      </c>
      <c r="AT66" s="12">
        <v>0.34076809151564191</v>
      </c>
      <c r="AU66" s="12">
        <v>0.20992595969741501</v>
      </c>
      <c r="AV66" s="12">
        <v>6.8402713644367878</v>
      </c>
      <c r="AW66" s="12">
        <v>8.4751660065309125</v>
      </c>
      <c r="AX66" s="12">
        <f>'INDEX Z1'!AX66/'INDEX Z1'!AL66*100-100</f>
        <v>8.4389543921666359</v>
      </c>
      <c r="AY66" s="12">
        <v>8.8525012516559798</v>
      </c>
      <c r="AZ66" s="12">
        <v>8.6107315575751215</v>
      </c>
      <c r="BA66" s="12">
        <v>8.6107315575751215</v>
      </c>
      <c r="BB66" s="12">
        <v>-4.5002185807247059</v>
      </c>
      <c r="BC66" s="12">
        <v>-4.6072057923125982</v>
      </c>
      <c r="BD66" s="12">
        <v>8.601813014108501</v>
      </c>
      <c r="BE66" s="12">
        <v>8.6122913946230284</v>
      </c>
    </row>
    <row r="67" spans="1:57" x14ac:dyDescent="0.25">
      <c r="A67" s="20" t="s">
        <v>112</v>
      </c>
      <c r="B67" s="71" t="s">
        <v>113</v>
      </c>
      <c r="C67" s="38">
        <v>3.4860576117450299</v>
      </c>
      <c r="D67" s="19">
        <v>-0.13298720590567825</v>
      </c>
      <c r="E67" s="19">
        <v>-1.3520891522063039E-2</v>
      </c>
      <c r="F67" s="19">
        <v>0.54655637767389464</v>
      </c>
      <c r="G67" s="19">
        <v>0.6386156341204412</v>
      </c>
      <c r="H67" s="19">
        <v>-0.26549244873190503</v>
      </c>
      <c r="I67" s="19">
        <v>-0.33695017599200128</v>
      </c>
      <c r="J67" s="19">
        <v>1.3566162056719406</v>
      </c>
      <c r="K67" s="19">
        <v>1.3127082179911724</v>
      </c>
      <c r="L67" s="19">
        <v>1.3701733927021849</v>
      </c>
      <c r="M67" s="19">
        <v>1.0362443348316077</v>
      </c>
      <c r="N67" s="19">
        <v>0.92230711577620639</v>
      </c>
      <c r="O67" s="19">
        <v>1.3267921772153386</v>
      </c>
      <c r="P67" s="19">
        <v>1.9243074369778697</v>
      </c>
      <c r="Q67" s="19">
        <v>1.731864021729848</v>
      </c>
      <c r="R67" s="19">
        <v>1.7553338238410703</v>
      </c>
      <c r="S67" s="19">
        <v>1.7559470989770887</v>
      </c>
      <c r="T67" s="19">
        <v>1.8525485020538497</v>
      </c>
      <c r="U67" s="19">
        <v>2.1328255964037908</v>
      </c>
      <c r="V67" s="19">
        <v>0.26652386042449905</v>
      </c>
      <c r="W67" s="19">
        <v>-0.67657415592911718</v>
      </c>
      <c r="X67" s="19">
        <v>-1.2742576359957098</v>
      </c>
      <c r="Y67" s="19">
        <v>-0.51908391077370197</v>
      </c>
      <c r="Z67" s="19">
        <v>-0.70952820329954136</v>
      </c>
      <c r="AA67" s="19">
        <v>-1.5444051329774453</v>
      </c>
      <c r="AB67" s="19">
        <v>-1.6528252674925454</v>
      </c>
      <c r="AC67" s="19">
        <v>1.9578728383378632</v>
      </c>
      <c r="AD67" s="19">
        <v>2.7914745621047814</v>
      </c>
      <c r="AE67" s="19">
        <v>2.4769958746159233</v>
      </c>
      <c r="AF67" s="19">
        <v>3.0013482147697346</v>
      </c>
      <c r="AG67" s="19">
        <v>2.8008170961445984</v>
      </c>
      <c r="AH67" s="19">
        <v>5.9370713133697279</v>
      </c>
      <c r="AI67" s="19">
        <v>6.6733506568556322</v>
      </c>
      <c r="AJ67" s="19">
        <v>7.9750874629732209</v>
      </c>
      <c r="AK67" s="19">
        <v>7.0687977413836904</v>
      </c>
      <c r="AL67" s="19">
        <v>7.1788197373563918</v>
      </c>
      <c r="AM67" s="19">
        <v>7.3271532897458229</v>
      </c>
      <c r="AN67" s="19">
        <v>7.6487625646630875</v>
      </c>
      <c r="AO67" s="19">
        <v>3.3977574468635225</v>
      </c>
      <c r="AP67" s="19">
        <v>2.1564578197014157</v>
      </c>
      <c r="AQ67" s="19">
        <v>2.1853439189377184</v>
      </c>
      <c r="AR67" s="19">
        <v>2.0827711428941882</v>
      </c>
      <c r="AS67" s="19">
        <v>1.1198870182738148</v>
      </c>
      <c r="AT67" s="19">
        <v>-1.7023928646381421</v>
      </c>
      <c r="AU67" s="19">
        <v>-1.5616152820256843</v>
      </c>
      <c r="AV67" s="19">
        <v>-2.2532085852564308</v>
      </c>
      <c r="AW67" s="19">
        <v>-2.0293355596247409</v>
      </c>
      <c r="AX67" s="19">
        <f>'INDEX Z1'!AX67/'INDEX Z1'!AL67*100-100</f>
        <v>-2.0194099148968405</v>
      </c>
      <c r="AY67" s="19">
        <v>-1.8074281416686091</v>
      </c>
      <c r="AZ67" s="19">
        <v>-2.1311766205441245</v>
      </c>
      <c r="BA67" s="19">
        <v>-1.6166084636213469</v>
      </c>
      <c r="BB67" s="19">
        <v>-1.5446257455345886</v>
      </c>
      <c r="BC67" s="19">
        <v>-1.2412768512173784</v>
      </c>
      <c r="BD67" s="19">
        <v>-1.2435170276160363</v>
      </c>
      <c r="BE67" s="19">
        <v>-0.46867318150188453</v>
      </c>
    </row>
    <row r="68" spans="1:57" x14ac:dyDescent="0.25">
      <c r="A68" s="20" t="s">
        <v>114</v>
      </c>
      <c r="B68" s="113" t="s">
        <v>115</v>
      </c>
      <c r="C68" s="38">
        <v>2.241985427956009</v>
      </c>
      <c r="D68" s="19">
        <v>1.2287844210017198</v>
      </c>
      <c r="E68" s="19">
        <v>0.52900443081000503</v>
      </c>
      <c r="F68" s="19">
        <v>1.0593175155754153</v>
      </c>
      <c r="G68" s="19">
        <v>1.5150025082464111</v>
      </c>
      <c r="H68" s="19">
        <v>2.2819378605554448</v>
      </c>
      <c r="I68" s="19">
        <v>2.9779797503959742</v>
      </c>
      <c r="J68" s="19">
        <v>2.5352826919884137</v>
      </c>
      <c r="K68" s="19">
        <v>3.9689346219328172</v>
      </c>
      <c r="L68" s="19">
        <v>3.0462583518814625</v>
      </c>
      <c r="M68" s="19">
        <v>3.4407044638533648</v>
      </c>
      <c r="N68" s="19">
        <v>5.0465658350490941</v>
      </c>
      <c r="O68" s="19">
        <v>5.021888629562369</v>
      </c>
      <c r="P68" s="19">
        <v>5.5397294861743092</v>
      </c>
      <c r="Q68" s="19">
        <v>5.7510788049966379</v>
      </c>
      <c r="R68" s="19">
        <v>5.6277803704793996</v>
      </c>
      <c r="S68" s="19">
        <v>4.7844621855137888</v>
      </c>
      <c r="T68" s="19">
        <v>4.8617157033801277</v>
      </c>
      <c r="U68" s="19">
        <v>4.8729274439547368</v>
      </c>
      <c r="V68" s="19">
        <v>6.7523681303109981</v>
      </c>
      <c r="W68" s="19">
        <v>5.5494118973743269</v>
      </c>
      <c r="X68" s="19">
        <v>7.5308154714318789</v>
      </c>
      <c r="Y68" s="19">
        <v>7.1355939516958102</v>
      </c>
      <c r="Z68" s="19">
        <v>5.9302865532105073</v>
      </c>
      <c r="AA68" s="19">
        <v>7.1029879735194186</v>
      </c>
      <c r="AB68" s="19">
        <v>6.4160148368277419</v>
      </c>
      <c r="AC68" s="19">
        <v>9.7796855831765441</v>
      </c>
      <c r="AD68" s="19">
        <v>9.098980076757357</v>
      </c>
      <c r="AE68" s="19">
        <v>9.1293865462982637</v>
      </c>
      <c r="AF68" s="19">
        <v>9.1904525827075361</v>
      </c>
      <c r="AG68" s="19">
        <v>8.1748605519264004</v>
      </c>
      <c r="AH68" s="19">
        <v>6.40310911749647</v>
      </c>
      <c r="AI68" s="19">
        <v>7.7045660169959547</v>
      </c>
      <c r="AJ68" s="19">
        <v>7.6480841090377965</v>
      </c>
      <c r="AK68" s="19">
        <v>7.0660472313083318</v>
      </c>
      <c r="AL68" s="19">
        <v>6.2828120802825822</v>
      </c>
      <c r="AM68" s="19">
        <v>4.7832186589040475</v>
      </c>
      <c r="AN68" s="19">
        <v>4.2849672729867052</v>
      </c>
      <c r="AO68" s="19">
        <v>1.9006993120951563</v>
      </c>
      <c r="AP68" s="19">
        <v>2.2738218110310697</v>
      </c>
      <c r="AQ68" s="19">
        <v>1.9331276775494501</v>
      </c>
      <c r="AR68" s="19">
        <v>1.6440458506335602</v>
      </c>
      <c r="AS68" s="19">
        <v>2.8017557509559197</v>
      </c>
      <c r="AT68" s="19">
        <v>2.6451436473475809</v>
      </c>
      <c r="AU68" s="19">
        <v>2.5321351870364737</v>
      </c>
      <c r="AV68" s="19">
        <v>0.48015460394408649</v>
      </c>
      <c r="AW68" s="19">
        <v>0.62764849608443285</v>
      </c>
      <c r="AX68" s="19">
        <f>'INDEX Z1'!AX68/'INDEX Z1'!AL68*100-100</f>
        <v>0.33867056258800687</v>
      </c>
      <c r="AY68" s="19">
        <v>0.3268574674324185</v>
      </c>
      <c r="AZ68" s="19">
        <v>1.7195059593145601</v>
      </c>
      <c r="BA68" s="19">
        <v>1.4502387120754321</v>
      </c>
      <c r="BB68" s="19">
        <v>1.2304090096431679</v>
      </c>
      <c r="BC68" s="19">
        <v>1.3802677152362435</v>
      </c>
      <c r="BD68" s="19">
        <v>1.5635414567290837</v>
      </c>
      <c r="BE68" s="19">
        <v>0.46660068851531378</v>
      </c>
    </row>
    <row r="69" spans="1:57" ht="20.5" x14ac:dyDescent="0.25">
      <c r="A69" s="6" t="s">
        <v>116</v>
      </c>
      <c r="B69" s="9" t="s">
        <v>117</v>
      </c>
      <c r="C69" s="37">
        <v>0.86278673422987784</v>
      </c>
      <c r="D69" s="12">
        <v>-2.1613640457099166</v>
      </c>
      <c r="E69" s="12">
        <v>-2.5272343750354338</v>
      </c>
      <c r="F69" s="12">
        <v>-4.646296090823725</v>
      </c>
      <c r="G69" s="12">
        <v>-3.7360971710851629</v>
      </c>
      <c r="H69" s="12">
        <v>-1.7420191328696859</v>
      </c>
      <c r="I69" s="12">
        <v>-0.24353682854260228</v>
      </c>
      <c r="J69" s="12">
        <v>-0.95120079148234993</v>
      </c>
      <c r="K69" s="12">
        <v>0.34295913624384866</v>
      </c>
      <c r="L69" s="12">
        <v>-1.5224236555375654</v>
      </c>
      <c r="M69" s="12">
        <v>-1.065411228088081</v>
      </c>
      <c r="N69" s="12">
        <v>3.5516759462533116</v>
      </c>
      <c r="O69" s="12">
        <v>3.2552536535753518</v>
      </c>
      <c r="P69" s="12">
        <v>3.3495513560971517</v>
      </c>
      <c r="Q69" s="12">
        <v>3.3792853512898802</v>
      </c>
      <c r="R69" s="12">
        <v>5.304782825803116</v>
      </c>
      <c r="S69" s="12">
        <v>3.6820785382569738</v>
      </c>
      <c r="T69" s="12">
        <v>3.2937622041441017</v>
      </c>
      <c r="U69" s="12">
        <v>2.4755164651252528</v>
      </c>
      <c r="V69" s="12">
        <v>8.0454360488207044</v>
      </c>
      <c r="W69" s="12">
        <v>5.6269809155549808</v>
      </c>
      <c r="X69" s="12">
        <v>7.8110805072356868</v>
      </c>
      <c r="Y69" s="12">
        <v>5.0034661802189788</v>
      </c>
      <c r="Z69" s="12">
        <v>0.12799878514499596</v>
      </c>
      <c r="AA69" s="12">
        <v>5.1792525031900425</v>
      </c>
      <c r="AB69" s="12">
        <v>5.7850885482536114</v>
      </c>
      <c r="AC69" s="12">
        <v>11.616194278283302</v>
      </c>
      <c r="AD69" s="12">
        <v>10.836050120039658</v>
      </c>
      <c r="AE69" s="12">
        <v>11.791904631870253</v>
      </c>
      <c r="AF69" s="12">
        <v>12.608465348299021</v>
      </c>
      <c r="AG69" s="12">
        <v>10.74773675420127</v>
      </c>
      <c r="AH69" s="12">
        <v>5.5122959951216473</v>
      </c>
      <c r="AI69" s="12">
        <v>8.8720948731114504</v>
      </c>
      <c r="AJ69" s="12">
        <v>12.264201719093521</v>
      </c>
      <c r="AK69" s="12">
        <v>14.340572760010858</v>
      </c>
      <c r="AL69" s="12">
        <v>14.938357830282143</v>
      </c>
      <c r="AM69" s="12">
        <v>9.5222391898830807</v>
      </c>
      <c r="AN69" s="12">
        <v>7.9306173923721133</v>
      </c>
      <c r="AO69" s="12">
        <v>2.1700669479054682</v>
      </c>
      <c r="AP69" s="12">
        <v>2.1197785327165377</v>
      </c>
      <c r="AQ69" s="12">
        <v>1.0673752440715703</v>
      </c>
      <c r="AR69" s="12">
        <v>0.76351964965546415</v>
      </c>
      <c r="AS69" s="12">
        <v>1.7764672930380385</v>
      </c>
      <c r="AT69" s="12">
        <v>0.85471326958656846</v>
      </c>
      <c r="AU69" s="12">
        <v>0.69951544250690745</v>
      </c>
      <c r="AV69" s="12">
        <v>-2.6683876393967978</v>
      </c>
      <c r="AW69" s="12">
        <v>-2.1328333500134704</v>
      </c>
      <c r="AX69" s="12">
        <f>'INDEX Z1'!AX69/'INDEX Z1'!AL69*100-100</f>
        <v>-2.4573348900006664</v>
      </c>
      <c r="AY69" s="12">
        <v>-2.9969534869071737</v>
      </c>
      <c r="AZ69" s="12">
        <v>-2.4252708251706991</v>
      </c>
      <c r="BA69" s="12">
        <v>-2.4778939949316623</v>
      </c>
      <c r="BB69" s="12">
        <v>-2.0535135985551847</v>
      </c>
      <c r="BC69" s="12">
        <v>-0.6884929642811386</v>
      </c>
      <c r="BD69" s="12">
        <v>-0.83677811628975007</v>
      </c>
      <c r="BE69" s="12">
        <v>-1.2285863285028853</v>
      </c>
    </row>
    <row r="70" spans="1:57" x14ac:dyDescent="0.25">
      <c r="A70" s="6" t="s">
        <v>118</v>
      </c>
      <c r="B70" s="9" t="s">
        <v>119</v>
      </c>
      <c r="C70" s="37">
        <v>3.4183516713084013E-2</v>
      </c>
      <c r="D70" s="12">
        <v>-3.5024101677330179</v>
      </c>
      <c r="E70" s="12">
        <v>-3.6954053473975392</v>
      </c>
      <c r="F70" s="12">
        <v>-3.0037002608432601</v>
      </c>
      <c r="G70" s="12">
        <v>-2.2317787409472913</v>
      </c>
      <c r="H70" s="12">
        <v>3.3915058767225617</v>
      </c>
      <c r="I70" s="12">
        <v>3.3915058767225617</v>
      </c>
      <c r="J70" s="12">
        <v>3.3915058767225617</v>
      </c>
      <c r="K70" s="12">
        <v>4.8906889624272623</v>
      </c>
      <c r="L70" s="12">
        <v>3.9236465029081131</v>
      </c>
      <c r="M70" s="12">
        <v>4.3292547408438082</v>
      </c>
      <c r="N70" s="12">
        <v>5.9842490407186091</v>
      </c>
      <c r="O70" s="12">
        <v>7.1441328808715667</v>
      </c>
      <c r="P70" s="12">
        <v>7.1441328808715667</v>
      </c>
      <c r="Q70" s="12">
        <v>7.1441328808715667</v>
      </c>
      <c r="R70" s="12">
        <v>6.593247530847961</v>
      </c>
      <c r="S70" s="12">
        <v>5.7516486903960811</v>
      </c>
      <c r="T70" s="12">
        <v>0</v>
      </c>
      <c r="U70" s="12">
        <v>0</v>
      </c>
      <c r="V70" s="12">
        <v>0</v>
      </c>
      <c r="W70" s="12">
        <v>-0.36103223004879226</v>
      </c>
      <c r="X70" s="12">
        <v>0.1829550723762452</v>
      </c>
      <c r="Y70" s="12">
        <v>-0.15730469546871007</v>
      </c>
      <c r="Z70" s="12">
        <v>-1.3636159822163307</v>
      </c>
      <c r="AA70" s="12">
        <v>2.5952656046602129</v>
      </c>
      <c r="AB70" s="12">
        <v>2.9947823719320468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8.3347224537422733</v>
      </c>
      <c r="AK70" s="12">
        <v>7.6730011209254769</v>
      </c>
      <c r="AL70" s="12">
        <v>6.9582163637750227</v>
      </c>
      <c r="AM70" s="12">
        <v>-21.927741091710502</v>
      </c>
      <c r="AN70" s="12">
        <v>4.7272780222083526</v>
      </c>
      <c r="AO70" s="12">
        <v>8.737821072904012</v>
      </c>
      <c r="AP70" s="12">
        <v>8.854736142863544</v>
      </c>
      <c r="AQ70" s="12">
        <v>8.854736142863544</v>
      </c>
      <c r="AR70" s="12">
        <v>8.854736142863544</v>
      </c>
      <c r="AS70" s="12">
        <v>8.854736142863544</v>
      </c>
      <c r="AT70" s="12">
        <v>8.854736142863544</v>
      </c>
      <c r="AU70" s="12">
        <v>8.854736142863544</v>
      </c>
      <c r="AV70" s="12">
        <v>0.48000648115686317</v>
      </c>
      <c r="AW70" s="12">
        <v>0.95328101336724558</v>
      </c>
      <c r="AX70" s="12">
        <f>'INDEX Z1'!AX70/'INDEX Z1'!AL70*100-100</f>
        <v>0.71182384411889643</v>
      </c>
      <c r="AY70" s="12">
        <v>35.901191400398716</v>
      </c>
      <c r="AZ70" s="12">
        <v>0.90939041755015637</v>
      </c>
      <c r="BA70" s="12">
        <v>0.10752015150379179</v>
      </c>
      <c r="BB70" s="12">
        <v>0</v>
      </c>
      <c r="BC70" s="12">
        <v>-0.23670396095890567</v>
      </c>
      <c r="BD70" s="12">
        <v>-3.7926132228264464E-2</v>
      </c>
      <c r="BE70" s="12">
        <v>-0.41786566681298609</v>
      </c>
    </row>
    <row r="71" spans="1:57" ht="20.5" x14ac:dyDescent="0.25">
      <c r="A71" s="6" t="s">
        <v>120</v>
      </c>
      <c r="B71" s="9" t="s">
        <v>121</v>
      </c>
      <c r="C71" s="37">
        <v>0.2200064652578102</v>
      </c>
      <c r="D71" s="12">
        <v>2.9838302666322534</v>
      </c>
      <c r="E71" s="12">
        <v>-0.40074278359404047</v>
      </c>
      <c r="F71" s="12">
        <v>1.3992044812970477</v>
      </c>
      <c r="G71" s="12">
        <v>3.3957570169675222</v>
      </c>
      <c r="H71" s="12">
        <v>3.2346541112934659</v>
      </c>
      <c r="I71" s="12">
        <v>1.3501410085143846</v>
      </c>
      <c r="J71" s="12">
        <v>1.2955667005428495</v>
      </c>
      <c r="K71" s="12">
        <v>2.566597750903469</v>
      </c>
      <c r="L71" s="12">
        <v>2.5417606977330394</v>
      </c>
      <c r="M71" s="12">
        <v>0.18600445494915618</v>
      </c>
      <c r="N71" s="12">
        <v>1.4228768355517047</v>
      </c>
      <c r="O71" s="12">
        <v>2.828383468113401</v>
      </c>
      <c r="P71" s="12">
        <v>3.4534655757286146</v>
      </c>
      <c r="Q71" s="12">
        <v>4.3026296612227242</v>
      </c>
      <c r="R71" s="12">
        <v>5.8638086379979342</v>
      </c>
      <c r="S71" s="12">
        <v>4.8246831067183678</v>
      </c>
      <c r="T71" s="12">
        <v>4.156772713658242</v>
      </c>
      <c r="U71" s="12">
        <v>5.5353710445021846</v>
      </c>
      <c r="V71" s="12">
        <v>3.4874219978693048</v>
      </c>
      <c r="W71" s="12">
        <v>2.108227827192394</v>
      </c>
      <c r="X71" s="12">
        <v>3.6756669972384231</v>
      </c>
      <c r="Y71" s="12">
        <v>4.2770501112153312</v>
      </c>
      <c r="Z71" s="12">
        <v>4.8386812914481538</v>
      </c>
      <c r="AA71" s="12">
        <v>2.8246051682642559</v>
      </c>
      <c r="AB71" s="12">
        <v>3.1874639522622203</v>
      </c>
      <c r="AC71" s="12">
        <v>8.1161578207625666</v>
      </c>
      <c r="AD71" s="12">
        <v>8.2137656335178946</v>
      </c>
      <c r="AE71" s="12">
        <v>5.2563888183046998</v>
      </c>
      <c r="AF71" s="12">
        <v>5.9729086643216931</v>
      </c>
      <c r="AG71" s="12">
        <v>6.6470586308520154</v>
      </c>
      <c r="AH71" s="12">
        <v>8.8579379506766713</v>
      </c>
      <c r="AI71" s="12">
        <v>8.2323241697933867</v>
      </c>
      <c r="AJ71" s="12">
        <v>5.1219294102802166</v>
      </c>
      <c r="AK71" s="12">
        <v>6.9466361428307266</v>
      </c>
      <c r="AL71" s="12">
        <v>5.881161916145544</v>
      </c>
      <c r="AM71" s="12">
        <v>5.1843881930035565</v>
      </c>
      <c r="AN71" s="12">
        <v>5.4824751559697518</v>
      </c>
      <c r="AO71" s="12">
        <v>-0.58383016873759175</v>
      </c>
      <c r="AP71" s="12">
        <v>-2.6626430968713635</v>
      </c>
      <c r="AQ71" s="12">
        <v>0.58340699290315001</v>
      </c>
      <c r="AR71" s="12">
        <v>-0.1467831137699136</v>
      </c>
      <c r="AS71" s="12">
        <v>3.8950633618663346</v>
      </c>
      <c r="AT71" s="12">
        <v>4.4603901627892526</v>
      </c>
      <c r="AU71" s="12">
        <v>2.1011261278757445</v>
      </c>
      <c r="AV71" s="12">
        <v>2.8763512305744996</v>
      </c>
      <c r="AW71" s="12">
        <v>1.2351117551452546</v>
      </c>
      <c r="AX71" s="12">
        <f>'INDEX Z1'!AX71/'INDEX Z1'!AL71*100-100</f>
        <v>0.33455441192404578</v>
      </c>
      <c r="AY71" s="12">
        <v>1.5042734777623679</v>
      </c>
      <c r="AZ71" s="12">
        <v>2.2532498577698021</v>
      </c>
      <c r="BA71" s="12">
        <v>6.2208426318999983</v>
      </c>
      <c r="BB71" s="12">
        <v>6.1173205878845067</v>
      </c>
      <c r="BC71" s="12">
        <v>1.8851231567203541</v>
      </c>
      <c r="BD71" s="12">
        <v>2.260081827876931</v>
      </c>
      <c r="BE71" s="12">
        <v>-1.7993050962185748</v>
      </c>
    </row>
    <row r="72" spans="1:57" x14ac:dyDescent="0.25">
      <c r="A72" s="6" t="s">
        <v>122</v>
      </c>
      <c r="B72" s="9" t="s">
        <v>123</v>
      </c>
      <c r="C72" s="37">
        <v>0.45021429123149509</v>
      </c>
      <c r="D72" s="12">
        <v>2.8688027435468797</v>
      </c>
      <c r="E72" s="12">
        <v>2.8688027435468797</v>
      </c>
      <c r="F72" s="12">
        <v>2.8688027435468797</v>
      </c>
      <c r="G72" s="12">
        <v>2.8688027435468797</v>
      </c>
      <c r="H72" s="12">
        <v>2.8688027435468797</v>
      </c>
      <c r="I72" s="12">
        <v>2.8688027435468797</v>
      </c>
      <c r="J72" s="12">
        <v>2.8688027435468797</v>
      </c>
      <c r="K72" s="12">
        <v>2.8688027435468797</v>
      </c>
      <c r="L72" s="12">
        <v>2.8688027435468797</v>
      </c>
      <c r="M72" s="12">
        <v>2.8688027435468797</v>
      </c>
      <c r="N72" s="12">
        <v>2.8688027435468797</v>
      </c>
      <c r="O72" s="12">
        <v>2.8688027435468797</v>
      </c>
      <c r="P72" s="12">
        <v>2.2886808541463495</v>
      </c>
      <c r="Q72" s="12">
        <v>2.3902425566966912</v>
      </c>
      <c r="R72" s="12">
        <v>2.3671653142871349</v>
      </c>
      <c r="S72" s="12">
        <v>2.4988208596041801</v>
      </c>
      <c r="T72" s="12">
        <v>2.4988208596041801</v>
      </c>
      <c r="U72" s="12">
        <v>3.0144095918034282</v>
      </c>
      <c r="V72" s="12">
        <v>2.7265157729759153</v>
      </c>
      <c r="W72" s="12">
        <v>2.8066378557108465</v>
      </c>
      <c r="X72" s="12">
        <v>2.8873515919844976</v>
      </c>
      <c r="Y72" s="12">
        <v>2.6970567012659217</v>
      </c>
      <c r="Z72" s="12">
        <v>2.9285913600034803</v>
      </c>
      <c r="AA72" s="12">
        <v>2.9643021536421656</v>
      </c>
      <c r="AB72" s="12">
        <v>1.521754057881779</v>
      </c>
      <c r="AC72" s="12">
        <v>1.5533173998906022</v>
      </c>
      <c r="AD72" s="12">
        <v>1.2482825493838448</v>
      </c>
      <c r="AE72" s="12">
        <v>1.1512841345175673</v>
      </c>
      <c r="AF72" s="12">
        <v>1.1513737047160504</v>
      </c>
      <c r="AG72" s="12">
        <v>0.92073033365555546</v>
      </c>
      <c r="AH72" s="12">
        <v>1.1117570388728097</v>
      </c>
      <c r="AI72" s="12">
        <v>0.98110817371581049</v>
      </c>
      <c r="AJ72" s="12">
        <v>0.80468910762199641</v>
      </c>
      <c r="AK72" s="12">
        <v>1.0139179066272419</v>
      </c>
      <c r="AL72" s="12">
        <v>0.71922068325733335</v>
      </c>
      <c r="AM72" s="12">
        <v>0.79033518149688575</v>
      </c>
      <c r="AN72" s="12">
        <v>2.1811579667740943E-2</v>
      </c>
      <c r="AO72" s="12">
        <v>2.390795605223019</v>
      </c>
      <c r="AP72" s="12">
        <v>2.8300183998293988</v>
      </c>
      <c r="AQ72" s="12">
        <v>2.9051532758203962</v>
      </c>
      <c r="AR72" s="12">
        <v>3.0146681460968949</v>
      </c>
      <c r="AS72" s="12">
        <v>3.140429110284586</v>
      </c>
      <c r="AT72" s="12">
        <v>3.0480577948205365</v>
      </c>
      <c r="AU72" s="12">
        <v>3.2130829637134752</v>
      </c>
      <c r="AV72" s="12">
        <v>2.8296027673045216</v>
      </c>
      <c r="AW72" s="12">
        <v>2.9496655131045202</v>
      </c>
      <c r="AX72" s="12">
        <f>'INDEX Z1'!AX72/'INDEX Z1'!AL72*100-100</f>
        <v>3.0673893337862239</v>
      </c>
      <c r="AY72" s="12">
        <v>2.9404456802672172</v>
      </c>
      <c r="AZ72" s="12">
        <v>8.3504742927519686</v>
      </c>
      <c r="BA72" s="12">
        <v>5.7537248570356496</v>
      </c>
      <c r="BB72" s="12">
        <v>5.7323671229223265</v>
      </c>
      <c r="BC72" s="12">
        <v>5.7460828538385726</v>
      </c>
      <c r="BD72" s="12">
        <v>5.5400373619211649</v>
      </c>
      <c r="BE72" s="12">
        <v>5.4951643797604959</v>
      </c>
    </row>
    <row r="73" spans="1:57" x14ac:dyDescent="0.25">
      <c r="A73" s="6" t="s">
        <v>124</v>
      </c>
      <c r="B73" s="9" t="s">
        <v>125</v>
      </c>
      <c r="C73" s="37">
        <v>0.67150630203993955</v>
      </c>
      <c r="D73" s="12">
        <v>4.3610850126233345</v>
      </c>
      <c r="E73" s="12">
        <v>3.608037098645184</v>
      </c>
      <c r="F73" s="12">
        <v>7.761887667022151</v>
      </c>
      <c r="G73" s="12">
        <v>7.2530044272942575</v>
      </c>
      <c r="H73" s="12">
        <v>6.8102670906336584</v>
      </c>
      <c r="I73" s="12">
        <v>7.7896453231212774</v>
      </c>
      <c r="J73" s="12">
        <v>7.28681868743584</v>
      </c>
      <c r="K73" s="12">
        <v>10.143854107415095</v>
      </c>
      <c r="L73" s="12">
        <v>9.3495548636177546</v>
      </c>
      <c r="M73" s="12">
        <v>10.951101847252431</v>
      </c>
      <c r="N73" s="12">
        <v>9.7493678799521319</v>
      </c>
      <c r="O73" s="12">
        <v>9.4213367497114859</v>
      </c>
      <c r="P73" s="12">
        <v>11.358310275060418</v>
      </c>
      <c r="Q73" s="12">
        <v>11.699432230072333</v>
      </c>
      <c r="R73" s="12">
        <v>8.2207424301722511</v>
      </c>
      <c r="S73" s="12">
        <v>7.7020817324724931</v>
      </c>
      <c r="T73" s="12">
        <v>8.9211477185087631</v>
      </c>
      <c r="U73" s="12">
        <v>9.2266299561643024</v>
      </c>
      <c r="V73" s="12">
        <v>9.4514940901327691</v>
      </c>
      <c r="W73" s="12">
        <v>8.8729136820532233</v>
      </c>
      <c r="X73" s="12">
        <v>12.161083471132599</v>
      </c>
      <c r="Y73" s="12">
        <v>14.088331548779621</v>
      </c>
      <c r="Z73" s="12">
        <v>15.948682455891401</v>
      </c>
      <c r="AA73" s="12">
        <v>13.988034132771958</v>
      </c>
      <c r="AB73" s="12">
        <v>11.709591365459104</v>
      </c>
      <c r="AC73" s="12">
        <v>14.174126136904164</v>
      </c>
      <c r="AD73" s="12">
        <v>13.108812389129241</v>
      </c>
      <c r="AE73" s="12">
        <v>13.078465866984061</v>
      </c>
      <c r="AF73" s="12">
        <v>12.083699115187315</v>
      </c>
      <c r="AG73" s="12">
        <v>10.884524674936188</v>
      </c>
      <c r="AH73" s="12">
        <v>10.533433199774464</v>
      </c>
      <c r="AI73" s="12">
        <v>11.033134940285422</v>
      </c>
      <c r="AJ73" s="12">
        <v>7.5284783230488586</v>
      </c>
      <c r="AK73" s="12">
        <v>2.858904928303275</v>
      </c>
      <c r="AL73" s="12">
        <v>0.5814020482059874</v>
      </c>
      <c r="AM73" s="12">
        <v>2.9991862812136958</v>
      </c>
      <c r="AN73" s="12">
        <v>2.4227328725104655</v>
      </c>
      <c r="AO73" s="12">
        <v>1.7733104631284249</v>
      </c>
      <c r="AP73" s="12">
        <v>3.3157004009546114</v>
      </c>
      <c r="AQ73" s="12">
        <v>2.2826049122379573</v>
      </c>
      <c r="AR73" s="12">
        <v>1.801978126687473</v>
      </c>
      <c r="AS73" s="12">
        <v>2.8118996991847354</v>
      </c>
      <c r="AT73" s="12">
        <v>3.1622808690651567</v>
      </c>
      <c r="AU73" s="12">
        <v>3.4900838680875097</v>
      </c>
      <c r="AV73" s="12">
        <v>2.2061096168256427</v>
      </c>
      <c r="AW73" s="12">
        <v>2.3632459333198454</v>
      </c>
      <c r="AX73" s="12">
        <f>'INDEX Z1'!AX73/'INDEX Z1'!AL73*100-100</f>
        <v>1.9887605347876303</v>
      </c>
      <c r="AY73" s="12">
        <v>1.1635395754102404</v>
      </c>
      <c r="AZ73" s="12">
        <v>2.6058871440748419</v>
      </c>
      <c r="BA73" s="12">
        <v>2.1293436075058025</v>
      </c>
      <c r="BB73" s="12">
        <v>1.053109298438585</v>
      </c>
      <c r="BC73" s="12">
        <v>1.208429279393556</v>
      </c>
      <c r="BD73" s="12">
        <v>2.0573186840949802</v>
      </c>
      <c r="BE73" s="12">
        <v>0.43622441096087528</v>
      </c>
    </row>
    <row r="74" spans="1:57" x14ac:dyDescent="0.25">
      <c r="A74" s="6" t="s">
        <v>126</v>
      </c>
      <c r="B74" s="9" t="s">
        <v>127</v>
      </c>
      <c r="C74" s="37">
        <v>3.288118483802123E-3</v>
      </c>
      <c r="D74" s="12">
        <v>-5.8820284440674726</v>
      </c>
      <c r="E74" s="12">
        <v>-4.2098270623635159</v>
      </c>
      <c r="F74" s="12">
        <v>12.884915334580043</v>
      </c>
      <c r="G74" s="12">
        <v>7.4147965397180826</v>
      </c>
      <c r="H74" s="12">
        <v>8.9861432871967537</v>
      </c>
      <c r="I74" s="12">
        <v>25.204686329056216</v>
      </c>
      <c r="J74" s="12">
        <v>12.786130298162064</v>
      </c>
      <c r="K74" s="12">
        <v>9.3691664252430655</v>
      </c>
      <c r="L74" s="12">
        <v>12.665544136684574</v>
      </c>
      <c r="M74" s="12">
        <v>15.435732070696801</v>
      </c>
      <c r="N74" s="12">
        <v>22.728668799357777</v>
      </c>
      <c r="O74" s="12">
        <v>30.129586730173287</v>
      </c>
      <c r="P74" s="12">
        <v>25.189768742419758</v>
      </c>
      <c r="Q74" s="12">
        <v>28.01823480582317</v>
      </c>
      <c r="R74" s="12">
        <v>16.567287838523725</v>
      </c>
      <c r="S74" s="12">
        <v>11.201910374559915</v>
      </c>
      <c r="T74" s="12">
        <v>17.480889360405129</v>
      </c>
      <c r="U74" s="12">
        <v>3.8162044493277136</v>
      </c>
      <c r="V74" s="12">
        <v>12.119510087099684</v>
      </c>
      <c r="W74" s="12">
        <v>8.8776845577494612</v>
      </c>
      <c r="X74" s="12">
        <v>8.372849951125616</v>
      </c>
      <c r="Y74" s="12">
        <v>8.1099872353735094</v>
      </c>
      <c r="Z74" s="12">
        <v>8.3614242652638779</v>
      </c>
      <c r="AA74" s="12">
        <v>8.5692830765987651</v>
      </c>
      <c r="AB74" s="12">
        <v>16.434434698773941</v>
      </c>
      <c r="AC74" s="12">
        <v>27.977226754965145</v>
      </c>
      <c r="AD74" s="12">
        <v>20.230417897776462</v>
      </c>
      <c r="AE74" s="12">
        <v>24.442542969408905</v>
      </c>
      <c r="AF74" s="12">
        <v>18.229947032504825</v>
      </c>
      <c r="AG74" s="12">
        <v>17.082737644733896</v>
      </c>
      <c r="AH74" s="12">
        <v>13.382554283196185</v>
      </c>
      <c r="AI74" s="12">
        <v>9.5147867851822241</v>
      </c>
      <c r="AJ74" s="12">
        <v>6.1608977416814241</v>
      </c>
      <c r="AK74" s="12">
        <v>11.451782073172211</v>
      </c>
      <c r="AL74" s="12">
        <v>-2.0397652929600696</v>
      </c>
      <c r="AM74" s="12">
        <v>1.060229468954148</v>
      </c>
      <c r="AN74" s="12">
        <v>4.2583249301228534</v>
      </c>
      <c r="AO74" s="12">
        <v>0.45300314627641569</v>
      </c>
      <c r="AP74" s="12">
        <v>14.77658667376221</v>
      </c>
      <c r="AQ74" s="12">
        <v>25.379083822905898</v>
      </c>
      <c r="AR74" s="12">
        <v>36.355833306676203</v>
      </c>
      <c r="AS74" s="12">
        <v>48.877619501883487</v>
      </c>
      <c r="AT74" s="12">
        <v>63.582371475344786</v>
      </c>
      <c r="AU74" s="12">
        <v>86.280461593800396</v>
      </c>
      <c r="AV74" s="12">
        <v>-11.294535973923985</v>
      </c>
      <c r="AW74" s="12">
        <v>0.44387760525350473</v>
      </c>
      <c r="AX74" s="12">
        <f>'INDEX Z1'!AX74/'INDEX Z1'!AL74*100-100</f>
        <v>10.976766117671204</v>
      </c>
      <c r="AY74" s="12">
        <v>0.91425926863696816</v>
      </c>
      <c r="AZ74" s="12">
        <v>-10.607998333120321</v>
      </c>
      <c r="BA74" s="12">
        <v>-8.604635420097793</v>
      </c>
      <c r="BB74" s="12">
        <v>-17.090028647934588</v>
      </c>
      <c r="BC74" s="12">
        <v>-18.563119428881706</v>
      </c>
      <c r="BD74" s="12">
        <v>-25.941228454103666</v>
      </c>
      <c r="BE74" s="12">
        <v>-29.932980315111564</v>
      </c>
    </row>
    <row r="75" spans="1:57" x14ac:dyDescent="0.25">
      <c r="A75" s="57" t="s">
        <v>128</v>
      </c>
      <c r="B75" s="71" t="s">
        <v>129</v>
      </c>
      <c r="C75" s="46">
        <v>3.170239306486065</v>
      </c>
      <c r="D75" s="19">
        <v>9.5074423293103081</v>
      </c>
      <c r="E75" s="19">
        <v>9.5074423293103081</v>
      </c>
      <c r="F75" s="19">
        <v>9.5074423293103081</v>
      </c>
      <c r="G75" s="19">
        <v>9.5074423293103081</v>
      </c>
      <c r="H75" s="19">
        <v>9.5074423293103081</v>
      </c>
      <c r="I75" s="19">
        <v>9.5074423293103081</v>
      </c>
      <c r="J75" s="19">
        <v>9.5074423293103081</v>
      </c>
      <c r="K75" s="19">
        <v>9.5074423293103081</v>
      </c>
      <c r="L75" s="19">
        <v>9.5074423293103081</v>
      </c>
      <c r="M75" s="19">
        <v>8.888581667985207</v>
      </c>
      <c r="N75" s="19">
        <v>12.569028915071414</v>
      </c>
      <c r="O75" s="19">
        <v>12.569028915071414</v>
      </c>
      <c r="P75" s="19">
        <v>8.8470111624906735</v>
      </c>
      <c r="Q75" s="19">
        <v>8.8470111624906735</v>
      </c>
      <c r="R75" s="19">
        <v>8.888581667985207</v>
      </c>
      <c r="S75" s="19">
        <v>8.888581667985207</v>
      </c>
      <c r="T75" s="19">
        <v>8.888581667985207</v>
      </c>
      <c r="U75" s="19">
        <v>8.888581667985207</v>
      </c>
      <c r="V75" s="19">
        <v>8.888581667985207</v>
      </c>
      <c r="W75" s="19">
        <v>8.888581667985207</v>
      </c>
      <c r="X75" s="19">
        <v>8.888581667985207</v>
      </c>
      <c r="Y75" s="19">
        <v>8.5493593859191179</v>
      </c>
      <c r="Z75" s="19">
        <v>5.2654467129293039</v>
      </c>
      <c r="AA75" s="19">
        <v>5.2654467129293039</v>
      </c>
      <c r="AB75" s="19">
        <v>8.8234315597629518</v>
      </c>
      <c r="AC75" s="19">
        <v>8.8234315597629518</v>
      </c>
      <c r="AD75" s="19">
        <v>8.8234315597629518</v>
      </c>
      <c r="AE75" s="19">
        <v>8.8234315597629518</v>
      </c>
      <c r="AF75" s="19">
        <v>8.8234315597629518</v>
      </c>
      <c r="AG75" s="19">
        <v>8.8234315597629518</v>
      </c>
      <c r="AH75" s="19">
        <v>8.8234315597629518</v>
      </c>
      <c r="AI75" s="19">
        <v>8.8234315597629518</v>
      </c>
      <c r="AJ75" s="19">
        <v>8.8234315597629518</v>
      </c>
      <c r="AK75" s="19">
        <v>-1.6387326003599014</v>
      </c>
      <c r="AL75" s="19">
        <v>-1.2843363077897436</v>
      </c>
      <c r="AM75" s="19">
        <v>-1.2843363077897436</v>
      </c>
      <c r="AN75" s="19">
        <v>-1.2843363077897436</v>
      </c>
      <c r="AO75" s="19">
        <v>-1.2843363077897436</v>
      </c>
      <c r="AP75" s="19">
        <v>-1.2843363077897436</v>
      </c>
      <c r="AQ75" s="19">
        <v>-1.2843363077897436</v>
      </c>
      <c r="AR75" s="19">
        <v>-1.2843363077897436</v>
      </c>
      <c r="AS75" s="19">
        <v>-1.2843363077897436</v>
      </c>
      <c r="AT75" s="19">
        <v>-1.2843363077897436</v>
      </c>
      <c r="AU75" s="19">
        <v>-1.2843363077897436</v>
      </c>
      <c r="AV75" s="19">
        <v>-1.2843363077897436</v>
      </c>
      <c r="AW75" s="19">
        <v>2.3890249753717967</v>
      </c>
      <c r="AX75" s="19">
        <f>'INDEX Z1'!AX75/'INDEX Z1'!AL75*100-100</f>
        <v>1.7644997149250656</v>
      </c>
      <c r="AY75" s="19">
        <v>1.7644997149250656</v>
      </c>
      <c r="AZ75" s="19">
        <v>1.7644997149250656</v>
      </c>
      <c r="BA75" s="19">
        <v>1.7644997149250656</v>
      </c>
      <c r="BB75" s="19">
        <v>1.7644997149250656</v>
      </c>
      <c r="BC75" s="19">
        <v>1.7644997149250656</v>
      </c>
      <c r="BD75" s="19">
        <v>1.7644997149250656</v>
      </c>
      <c r="BE75" s="19">
        <v>1.7644997149250656</v>
      </c>
    </row>
    <row r="76" spans="1:57" ht="20.5" x14ac:dyDescent="0.25">
      <c r="A76" s="6" t="s">
        <v>130</v>
      </c>
      <c r="B76" s="9" t="s">
        <v>131</v>
      </c>
      <c r="C76" s="37">
        <v>0.20898976388785359</v>
      </c>
      <c r="D76" s="12">
        <v>6.6056987993859337</v>
      </c>
      <c r="E76" s="12">
        <v>6.6056987993859337</v>
      </c>
      <c r="F76" s="12">
        <v>6.6056987993859337</v>
      </c>
      <c r="G76" s="12">
        <v>6.6056987993859337</v>
      </c>
      <c r="H76" s="12">
        <v>6.6056987993859337</v>
      </c>
      <c r="I76" s="12">
        <v>6.6056987993859337</v>
      </c>
      <c r="J76" s="12">
        <v>6.6056987993859337</v>
      </c>
      <c r="K76" s="12">
        <v>6.6056987993859337</v>
      </c>
      <c r="L76" s="12">
        <v>6.6056987993859337</v>
      </c>
      <c r="M76" s="12">
        <v>5.218604638250298</v>
      </c>
      <c r="N76" s="12">
        <v>5.218604638250298</v>
      </c>
      <c r="O76" s="12">
        <v>5.218604638250298</v>
      </c>
      <c r="P76" s="12">
        <v>5.218604638250298</v>
      </c>
      <c r="Q76" s="12">
        <v>5.218604638250298</v>
      </c>
      <c r="R76" s="12">
        <v>5.218604638250298</v>
      </c>
      <c r="S76" s="12">
        <v>5.218604638250298</v>
      </c>
      <c r="T76" s="12">
        <v>5.218604638250298</v>
      </c>
      <c r="U76" s="12">
        <v>5.218604638250298</v>
      </c>
      <c r="V76" s="12">
        <v>5.218604638250298</v>
      </c>
      <c r="W76" s="12">
        <v>5.218604638250298</v>
      </c>
      <c r="X76" s="12">
        <v>5.218604638250298</v>
      </c>
      <c r="Y76" s="12">
        <v>0.60128908740676934</v>
      </c>
      <c r="Z76" s="12">
        <v>0.60128908740676934</v>
      </c>
      <c r="AA76" s="12">
        <v>0.60128908740676934</v>
      </c>
      <c r="AB76" s="12">
        <v>0.60128908740676934</v>
      </c>
      <c r="AC76" s="12">
        <v>0.60128908740676934</v>
      </c>
      <c r="AD76" s="12">
        <v>0.60128908740676934</v>
      </c>
      <c r="AE76" s="12">
        <v>0.60128908740676934</v>
      </c>
      <c r="AF76" s="12">
        <v>0.60128908740676934</v>
      </c>
      <c r="AG76" s="12">
        <v>0.60128908740676934</v>
      </c>
      <c r="AH76" s="12">
        <v>0.60128908740676934</v>
      </c>
      <c r="AI76" s="12">
        <v>0.60128908740676934</v>
      </c>
      <c r="AJ76" s="12">
        <v>0.60128908740676934</v>
      </c>
      <c r="AK76" s="12">
        <v>0</v>
      </c>
      <c r="AL76" s="12">
        <v>7.9601421466808375</v>
      </c>
      <c r="AM76" s="12">
        <v>7.9601421466808375</v>
      </c>
      <c r="AN76" s="12">
        <v>7.9601421466808375</v>
      </c>
      <c r="AO76" s="12">
        <v>7.9601421466808375</v>
      </c>
      <c r="AP76" s="12">
        <v>7.9601421466808375</v>
      </c>
      <c r="AQ76" s="12">
        <v>7.9601421466808375</v>
      </c>
      <c r="AR76" s="12">
        <v>7.9601421466808375</v>
      </c>
      <c r="AS76" s="12">
        <v>7.9601421466808375</v>
      </c>
      <c r="AT76" s="12">
        <v>7.9601421466808375</v>
      </c>
      <c r="AU76" s="12">
        <v>7.9601421466808375</v>
      </c>
      <c r="AV76" s="12">
        <v>7.9601421466808375</v>
      </c>
      <c r="AW76" s="12">
        <v>8.0818030075736402</v>
      </c>
      <c r="AX76" s="12">
        <f>'INDEX Z1'!AX76/'INDEX Z1'!AL76*100-100</f>
        <v>0.11269053418575936</v>
      </c>
      <c r="AY76" s="12">
        <v>0.11269053418575936</v>
      </c>
      <c r="AZ76" s="12">
        <v>0.11269053418575936</v>
      </c>
      <c r="BA76" s="12">
        <v>0.11269053418575936</v>
      </c>
      <c r="BB76" s="12">
        <v>0.11269053418575936</v>
      </c>
      <c r="BC76" s="12">
        <v>0.11269053418575936</v>
      </c>
      <c r="BD76" s="12">
        <v>0.11269053418575936</v>
      </c>
      <c r="BE76" s="12">
        <v>0.11269053418575936</v>
      </c>
    </row>
    <row r="77" spans="1:57" x14ac:dyDescent="0.25">
      <c r="A77" s="56" t="s">
        <v>132</v>
      </c>
      <c r="B77" s="9" t="s">
        <v>133</v>
      </c>
      <c r="C77" s="45">
        <v>1.4694423161328776</v>
      </c>
      <c r="D77" s="12">
        <v>12.937626004224938</v>
      </c>
      <c r="E77" s="12">
        <v>12.937626004224938</v>
      </c>
      <c r="F77" s="12">
        <v>12.937626004224938</v>
      </c>
      <c r="G77" s="12">
        <v>12.937626004224938</v>
      </c>
      <c r="H77" s="12">
        <v>12.937626004224938</v>
      </c>
      <c r="I77" s="12">
        <v>12.937626004224938</v>
      </c>
      <c r="J77" s="12">
        <v>12.937626004224938</v>
      </c>
      <c r="K77" s="12">
        <v>12.937626004224938</v>
      </c>
      <c r="L77" s="12">
        <v>12.937626004224938</v>
      </c>
      <c r="M77" s="12">
        <v>5.9542446075835755</v>
      </c>
      <c r="N77" s="12">
        <v>5.8654490602458367</v>
      </c>
      <c r="O77" s="12">
        <v>5.8654490602458367</v>
      </c>
      <c r="P77" s="12">
        <v>5.8654490602458367</v>
      </c>
      <c r="Q77" s="12">
        <v>5.8654490602458367</v>
      </c>
      <c r="R77" s="12">
        <v>5.8654490602458367</v>
      </c>
      <c r="S77" s="12">
        <v>5.8654490602458367</v>
      </c>
      <c r="T77" s="12">
        <v>5.8654490602458367</v>
      </c>
      <c r="U77" s="12">
        <v>5.8654490602458367</v>
      </c>
      <c r="V77" s="12">
        <v>5.8654490602458367</v>
      </c>
      <c r="W77" s="12">
        <v>5.8654490602458367</v>
      </c>
      <c r="X77" s="12">
        <v>5.8654490602458367</v>
      </c>
      <c r="Y77" s="12">
        <v>13.276504639884749</v>
      </c>
      <c r="Z77" s="12">
        <v>13.97365827832715</v>
      </c>
      <c r="AA77" s="12">
        <v>13.97365827832715</v>
      </c>
      <c r="AB77" s="12">
        <v>13.97365827832715</v>
      </c>
      <c r="AC77" s="12">
        <v>13.97365827832715</v>
      </c>
      <c r="AD77" s="12">
        <v>13.97365827832715</v>
      </c>
      <c r="AE77" s="12">
        <v>13.97365827832715</v>
      </c>
      <c r="AF77" s="12">
        <v>13.97365827832715</v>
      </c>
      <c r="AG77" s="12">
        <v>13.97365827832715</v>
      </c>
      <c r="AH77" s="12">
        <v>13.97365827832715</v>
      </c>
      <c r="AI77" s="12">
        <v>13.97365827832715</v>
      </c>
      <c r="AJ77" s="12">
        <v>13.97365827832715</v>
      </c>
      <c r="AK77" s="12">
        <v>-3.4263614345268536</v>
      </c>
      <c r="AL77" s="12">
        <v>-3.9365762090966996</v>
      </c>
      <c r="AM77" s="12">
        <v>-3.9365762090966996</v>
      </c>
      <c r="AN77" s="12">
        <v>-3.9365762090966996</v>
      </c>
      <c r="AO77" s="12">
        <v>-3.9365762090966996</v>
      </c>
      <c r="AP77" s="12">
        <v>-3.9365762090966996</v>
      </c>
      <c r="AQ77" s="12">
        <v>-3.9365762090966996</v>
      </c>
      <c r="AR77" s="12">
        <v>-3.9365762090966996</v>
      </c>
      <c r="AS77" s="12">
        <v>-3.9365762090966996</v>
      </c>
      <c r="AT77" s="12">
        <v>-3.9365762090966996</v>
      </c>
      <c r="AU77" s="12">
        <v>-3.9365762090966996</v>
      </c>
      <c r="AV77" s="12">
        <v>-3.9365762090966996</v>
      </c>
      <c r="AW77" s="12">
        <v>1.2241007375029653</v>
      </c>
      <c r="AX77" s="12">
        <f>'INDEX Z1'!AX77/'INDEX Z1'!AL77*100-100</f>
        <v>1.2241007375029653</v>
      </c>
      <c r="AY77" s="12">
        <v>1.2241007375029653</v>
      </c>
      <c r="AZ77" s="12">
        <v>1.2241007375029653</v>
      </c>
      <c r="BA77" s="12">
        <v>1.2241007375029653</v>
      </c>
      <c r="BB77" s="12">
        <v>1.2241007375029653</v>
      </c>
      <c r="BC77" s="12">
        <v>1.2241007375029653</v>
      </c>
      <c r="BD77" s="12">
        <v>1.2241007375029653</v>
      </c>
      <c r="BE77" s="12">
        <v>1.2241007375029653</v>
      </c>
    </row>
    <row r="78" spans="1:57" ht="14.25" customHeight="1" x14ac:dyDescent="0.25">
      <c r="A78" s="55" t="s">
        <v>134</v>
      </c>
      <c r="B78" s="63" t="s">
        <v>135</v>
      </c>
      <c r="C78" s="44">
        <v>1.4918072264653339</v>
      </c>
      <c r="D78" s="12">
        <v>6.6654366198801256</v>
      </c>
      <c r="E78" s="12">
        <v>6.6654366198801256</v>
      </c>
      <c r="F78" s="12">
        <v>6.6654366198801256</v>
      </c>
      <c r="G78" s="12">
        <v>6.6654366198801256</v>
      </c>
      <c r="H78" s="12">
        <v>6.6654366198801256</v>
      </c>
      <c r="I78" s="12">
        <v>6.6654366198801256</v>
      </c>
      <c r="J78" s="12">
        <v>6.6654366198801256</v>
      </c>
      <c r="K78" s="12">
        <v>6.6654366198801256</v>
      </c>
      <c r="L78" s="12">
        <v>6.6654366198801256</v>
      </c>
      <c r="M78" s="12">
        <v>12.655681952340643</v>
      </c>
      <c r="N78" s="12">
        <v>20.979322952385587</v>
      </c>
      <c r="O78" s="12">
        <v>20.979322952385587</v>
      </c>
      <c r="P78" s="12">
        <v>12.655681952340643</v>
      </c>
      <c r="Q78" s="12">
        <v>12.655681952340643</v>
      </c>
      <c r="R78" s="12">
        <v>12.655681952340643</v>
      </c>
      <c r="S78" s="12">
        <v>12.655681952340643</v>
      </c>
      <c r="T78" s="12">
        <v>12.655681952340643</v>
      </c>
      <c r="U78" s="12">
        <v>12.655681952340643</v>
      </c>
      <c r="V78" s="12">
        <v>12.655681952340643</v>
      </c>
      <c r="W78" s="12">
        <v>12.655681952340643</v>
      </c>
      <c r="X78" s="12">
        <v>12.655681952340643</v>
      </c>
      <c r="Y78" s="12">
        <v>5.3003880478460275</v>
      </c>
      <c r="Z78" s="12">
        <v>-1.9445080706473163</v>
      </c>
      <c r="AA78" s="12">
        <v>-1.9445080706473163</v>
      </c>
      <c r="AB78" s="12">
        <v>5.3003880478460275</v>
      </c>
      <c r="AC78" s="12">
        <v>5.3003880478460275</v>
      </c>
      <c r="AD78" s="12">
        <v>5.3003880478460275</v>
      </c>
      <c r="AE78" s="12">
        <v>5.3003880478460275</v>
      </c>
      <c r="AF78" s="12">
        <v>5.3003880478460275</v>
      </c>
      <c r="AG78" s="12">
        <v>5.3003880478460275</v>
      </c>
      <c r="AH78" s="12">
        <v>5.3003880478460275</v>
      </c>
      <c r="AI78" s="12">
        <v>5.3003880478460275</v>
      </c>
      <c r="AJ78" s="12">
        <v>5.3003880478460275</v>
      </c>
      <c r="AK78" s="12">
        <v>-2.2064307079403989E-2</v>
      </c>
      <c r="AL78" s="12">
        <v>-2.2064307079403989E-2</v>
      </c>
      <c r="AM78" s="12">
        <v>-2.2064307079403989E-2</v>
      </c>
      <c r="AN78" s="12">
        <v>-2.2064307079403989E-2</v>
      </c>
      <c r="AO78" s="12">
        <v>-2.2064307079403989E-2</v>
      </c>
      <c r="AP78" s="12">
        <v>-2.2064307079403989E-2</v>
      </c>
      <c r="AQ78" s="12">
        <v>-2.2064307079403989E-2</v>
      </c>
      <c r="AR78" s="12">
        <v>-2.2064307079403989E-2</v>
      </c>
      <c r="AS78" s="12">
        <v>-2.2064307079403989E-2</v>
      </c>
      <c r="AT78" s="12">
        <v>-2.2064307079403989E-2</v>
      </c>
      <c r="AU78" s="12">
        <v>-2.2064307079403989E-2</v>
      </c>
      <c r="AV78" s="12">
        <v>-2.2064307079403989E-2</v>
      </c>
      <c r="AW78" s="12">
        <v>2.6188295300621149</v>
      </c>
      <c r="AX78" s="12">
        <f>'INDEX Z1'!AX78/'INDEX Z1'!AL78*100-100</f>
        <v>2.6188295300621149</v>
      </c>
      <c r="AY78" s="12">
        <v>2.6188295300621149</v>
      </c>
      <c r="AZ78" s="12">
        <v>2.6188295300621149</v>
      </c>
      <c r="BA78" s="12">
        <v>2.6188295300621149</v>
      </c>
      <c r="BB78" s="12">
        <v>2.6188295300621149</v>
      </c>
      <c r="BC78" s="12">
        <v>2.6188295300621149</v>
      </c>
      <c r="BD78" s="12">
        <v>2.6188295300621149</v>
      </c>
      <c r="BE78" s="12">
        <v>2.6188295300621149</v>
      </c>
    </row>
    <row r="79" spans="1:57" ht="16.5" customHeight="1" x14ac:dyDescent="0.25">
      <c r="A79" s="57" t="s">
        <v>136</v>
      </c>
      <c r="B79" s="71" t="s">
        <v>137</v>
      </c>
      <c r="C79" s="60">
        <v>0.94039187337332986</v>
      </c>
      <c r="D79" s="19">
        <v>4.2644957678063236</v>
      </c>
      <c r="E79" s="19">
        <v>4.1586965838935157</v>
      </c>
      <c r="F79" s="19">
        <v>3.9165982326773161</v>
      </c>
      <c r="G79" s="19">
        <v>3.3659054053856892</v>
      </c>
      <c r="H79" s="19">
        <v>2.7886333060055222</v>
      </c>
      <c r="I79" s="19">
        <v>2.7504107288222031</v>
      </c>
      <c r="J79" s="19">
        <v>2.2431575976858795</v>
      </c>
      <c r="K79" s="19">
        <v>2.2369102905259979</v>
      </c>
      <c r="L79" s="19">
        <v>2.6168291787380724</v>
      </c>
      <c r="M79" s="19">
        <v>-0.3648362120416806</v>
      </c>
      <c r="N79" s="19">
        <v>1.5129789500292645E-2</v>
      </c>
      <c r="O79" s="19">
        <v>-0.30861762711943186</v>
      </c>
      <c r="P79" s="19">
        <v>-1.1461041843404871</v>
      </c>
      <c r="Q79" s="19">
        <v>-2.0204921777418008</v>
      </c>
      <c r="R79" s="19">
        <v>-0.59821787596494858</v>
      </c>
      <c r="S79" s="19">
        <v>-0.6160819119172487</v>
      </c>
      <c r="T79" s="19">
        <v>0.11285965679937249</v>
      </c>
      <c r="U79" s="19">
        <v>-0.50577348643756181</v>
      </c>
      <c r="V79" s="19">
        <v>0.44443084607610217</v>
      </c>
      <c r="W79" s="19">
        <v>0.20443081463940871</v>
      </c>
      <c r="X79" s="19">
        <v>0.20551169589262486</v>
      </c>
      <c r="Y79" s="19">
        <v>0.52154169985065835</v>
      </c>
      <c r="Z79" s="19">
        <v>0.33423636348122443</v>
      </c>
      <c r="AA79" s="19">
        <v>0.64471842778337418</v>
      </c>
      <c r="AB79" s="19">
        <v>0.65779622475712074</v>
      </c>
      <c r="AC79" s="19">
        <v>1.0721899369214611</v>
      </c>
      <c r="AD79" s="19">
        <v>0.56387582552872573</v>
      </c>
      <c r="AE79" s="19">
        <v>0.58372609184883117</v>
      </c>
      <c r="AF79" s="19">
        <v>2.4202515075206747</v>
      </c>
      <c r="AG79" s="19">
        <v>3.1662911103110218</v>
      </c>
      <c r="AH79" s="19">
        <v>2.8146831251831372</v>
      </c>
      <c r="AI79" s="19">
        <v>2.703615246734131</v>
      </c>
      <c r="AJ79" s="19">
        <v>3.0420448685075598</v>
      </c>
      <c r="AK79" s="19">
        <v>2.9962215976676134</v>
      </c>
      <c r="AL79" s="19">
        <v>2.7154661290989708</v>
      </c>
      <c r="AM79" s="19">
        <v>3.0353948566211812</v>
      </c>
      <c r="AN79" s="19">
        <v>4.2667341688420208</v>
      </c>
      <c r="AO79" s="19">
        <v>4.8051071739986497</v>
      </c>
      <c r="AP79" s="19">
        <v>4.1448646495842354</v>
      </c>
      <c r="AQ79" s="19">
        <v>3.7772179131334838</v>
      </c>
      <c r="AR79" s="19">
        <v>1.6973388432630401</v>
      </c>
      <c r="AS79" s="19">
        <v>1.5418194992801801</v>
      </c>
      <c r="AT79" s="19">
        <v>1.9552544560202563</v>
      </c>
      <c r="AU79" s="19">
        <v>3.3850370956745195</v>
      </c>
      <c r="AV79" s="19">
        <v>2.8144124039577463</v>
      </c>
      <c r="AW79" s="19">
        <v>6.3812984170671854</v>
      </c>
      <c r="AX79" s="19">
        <f>'INDEX Z1'!AX79/'INDEX Z1'!AL79*100-100</f>
        <v>6.3965719728427075</v>
      </c>
      <c r="AY79" s="19">
        <v>6.1418186101749086</v>
      </c>
      <c r="AZ79" s="19">
        <v>5.7737875577685855</v>
      </c>
      <c r="BA79" s="19">
        <v>6.2162654659621239</v>
      </c>
      <c r="BB79" s="19">
        <v>6.3200281166363652</v>
      </c>
      <c r="BC79" s="19">
        <v>6.8360088855011156</v>
      </c>
      <c r="BD79" s="19">
        <v>7.1763454772858921</v>
      </c>
      <c r="BE79" s="19">
        <v>7.0936124127117068</v>
      </c>
    </row>
    <row r="80" spans="1:57" x14ac:dyDescent="0.25">
      <c r="A80" s="6" t="s">
        <v>138</v>
      </c>
      <c r="B80" s="9" t="s">
        <v>139</v>
      </c>
      <c r="C80" s="88">
        <v>0.47534679307502425</v>
      </c>
      <c r="D80" s="47">
        <v>3.3064224548065226</v>
      </c>
      <c r="E80" s="12">
        <v>3.1428753582345621</v>
      </c>
      <c r="F80" s="12">
        <v>2.6859876905793101</v>
      </c>
      <c r="G80" s="12">
        <v>1.60200565938176</v>
      </c>
      <c r="H80" s="12">
        <v>0.33528680117780141</v>
      </c>
      <c r="I80" s="12">
        <v>0.27875966255750484</v>
      </c>
      <c r="J80" s="12">
        <v>1.6873179168058527E-2</v>
      </c>
      <c r="K80" s="12">
        <v>0.18239123468613627</v>
      </c>
      <c r="L80" s="12">
        <v>0.88009489871335234</v>
      </c>
      <c r="M80" s="12">
        <v>-8.2626079426404431E-2</v>
      </c>
      <c r="N80" s="12">
        <v>0.64444519420514723</v>
      </c>
      <c r="O80" s="12">
        <v>2.5471564913814859E-2</v>
      </c>
      <c r="P80" s="12">
        <v>-1.4568950241954894</v>
      </c>
      <c r="Q80" s="12">
        <v>-3.1218062475129216</v>
      </c>
      <c r="R80" s="12">
        <v>-0.66937655462710666</v>
      </c>
      <c r="S80" s="12">
        <v>-0.64269306763080181</v>
      </c>
      <c r="T80" s="12">
        <v>0.69207007884064353</v>
      </c>
      <c r="U80" s="12">
        <v>-0.49419741676753404</v>
      </c>
      <c r="V80" s="12">
        <v>0.63316830934174106</v>
      </c>
      <c r="W80" s="12">
        <v>0.17491540519272064</v>
      </c>
      <c r="X80" s="12">
        <v>0.1769759759585412</v>
      </c>
      <c r="Y80" s="12">
        <v>0.78507055586041474</v>
      </c>
      <c r="Z80" s="12">
        <v>0.42726970235116823</v>
      </c>
      <c r="AA80" s="12">
        <v>1.0202196625964035</v>
      </c>
      <c r="AB80" s="12">
        <v>1.2108994632038304</v>
      </c>
      <c r="AC80" s="12">
        <v>2.3019744195206755</v>
      </c>
      <c r="AD80" s="12">
        <v>1.5687160586428632</v>
      </c>
      <c r="AE80" s="12">
        <v>1.607255825739017</v>
      </c>
      <c r="AF80" s="12">
        <v>5.0394919136698775</v>
      </c>
      <c r="AG80" s="12">
        <v>6.625694441896627</v>
      </c>
      <c r="AH80" s="12">
        <v>5.9329271050743841</v>
      </c>
      <c r="AI80" s="12">
        <v>5.7234156734001971</v>
      </c>
      <c r="AJ80" s="12">
        <v>6.3687129142734733</v>
      </c>
      <c r="AK80" s="12">
        <v>6.0291625569556402</v>
      </c>
      <c r="AL80" s="12">
        <v>5.4868133280371723</v>
      </c>
      <c r="AM80" s="12">
        <v>6.0985937715013989</v>
      </c>
      <c r="AN80" s="12">
        <v>8.0950242132412029</v>
      </c>
      <c r="AO80" s="12">
        <v>8.8517547834293708</v>
      </c>
      <c r="AP80" s="12">
        <v>7.5552333616239764</v>
      </c>
      <c r="AQ80" s="12">
        <v>7.581055526909779</v>
      </c>
      <c r="AR80" s="12">
        <v>3.6394170038002756</v>
      </c>
      <c r="AS80" s="12">
        <v>3.1986885589704741</v>
      </c>
      <c r="AT80" s="12">
        <v>3.963597032146609</v>
      </c>
      <c r="AU80" s="12">
        <v>6.617688504083489</v>
      </c>
      <c r="AV80" s="12">
        <v>5.3801056346338072</v>
      </c>
      <c r="AW80" s="12">
        <v>5.9358048926814604</v>
      </c>
      <c r="AX80" s="12">
        <f>'INDEX Z1'!AX80/'INDEX Z1'!AL80*100-100</f>
        <v>5.9631068177824318</v>
      </c>
      <c r="AY80" s="12">
        <v>5.4948409237343157</v>
      </c>
      <c r="AZ80" s="12">
        <v>6.0911619540501931</v>
      </c>
      <c r="BA80" s="12">
        <v>6.900896877746959</v>
      </c>
      <c r="BB80" s="12">
        <v>6.7681521206160937</v>
      </c>
      <c r="BC80" s="12">
        <v>6.6513904226408016</v>
      </c>
      <c r="BD80" s="12">
        <v>7.2721839798507943</v>
      </c>
      <c r="BE80" s="12">
        <v>7.1211535410149907</v>
      </c>
    </row>
    <row r="81" spans="1:58" x14ac:dyDescent="0.25">
      <c r="A81" s="6" t="s">
        <v>140</v>
      </c>
      <c r="B81" s="9" t="s">
        <v>141</v>
      </c>
      <c r="C81" s="88">
        <v>0.4650450802983056</v>
      </c>
      <c r="D81" s="72">
        <v>5.346067674066461</v>
      </c>
      <c r="E81" s="12">
        <v>5.3061298006527693</v>
      </c>
      <c r="F81" s="72">
        <v>5.3061298006527693</v>
      </c>
      <c r="G81" s="12">
        <v>5.3770575377677829</v>
      </c>
      <c r="H81" s="12">
        <v>5.603093634930616</v>
      </c>
      <c r="I81" s="72">
        <v>5.603093634930616</v>
      </c>
      <c r="J81" s="12">
        <v>4.8071956304069516</v>
      </c>
      <c r="K81" s="72">
        <v>4.6036759109157259</v>
      </c>
      <c r="L81" s="12">
        <v>4.6036759109157259</v>
      </c>
      <c r="M81" s="12">
        <v>-0.67414698761515979</v>
      </c>
      <c r="N81" s="12">
        <v>-0.67414698761515979</v>
      </c>
      <c r="O81" s="12">
        <v>-0.67414698761515979</v>
      </c>
      <c r="P81" s="12">
        <v>-0.80204444348393622</v>
      </c>
      <c r="Q81" s="12">
        <v>-0.80204444348393622</v>
      </c>
      <c r="R81" s="12">
        <v>-0.5198689234616154</v>
      </c>
      <c r="S81" s="12">
        <v>-0.58682752669112404</v>
      </c>
      <c r="T81" s="12">
        <v>-0.51846051111768077</v>
      </c>
      <c r="U81" s="12">
        <v>-0.51846051111768077</v>
      </c>
      <c r="V81" s="12">
        <v>0.23699485900169748</v>
      </c>
      <c r="W81" s="12">
        <v>0.23699485900169748</v>
      </c>
      <c r="X81" s="12">
        <v>0.23699485900169748</v>
      </c>
      <c r="Y81" s="12">
        <v>0.23098604542227008</v>
      </c>
      <c r="Z81" s="12">
        <v>0.23098604542227008</v>
      </c>
      <c r="AA81" s="12">
        <v>0.23098604542227008</v>
      </c>
      <c r="AB81" s="12">
        <v>4.9527664109774605E-2</v>
      </c>
      <c r="AC81" s="12">
        <v>-0.25791782278263042</v>
      </c>
      <c r="AD81" s="12">
        <v>-0.540836367439681</v>
      </c>
      <c r="AE81" s="12">
        <v>-0.540836367439681</v>
      </c>
      <c r="AF81" s="12">
        <v>-0.46937311600669318</v>
      </c>
      <c r="AG81" s="12">
        <v>-0.62603574635377868</v>
      </c>
      <c r="AH81" s="12">
        <v>-0.62603574635377868</v>
      </c>
      <c r="AI81" s="12">
        <v>-0.62603574635377868</v>
      </c>
      <c r="AJ81" s="12">
        <v>-0.62603574635377868</v>
      </c>
      <c r="AK81" s="12">
        <v>-0.3662553247633582</v>
      </c>
      <c r="AL81" s="12">
        <v>-0.3662553247633582</v>
      </c>
      <c r="AM81" s="12">
        <v>-0.3662553247633582</v>
      </c>
      <c r="AN81" s="12">
        <v>7.7478565768700491E-3</v>
      </c>
      <c r="AO81" s="12">
        <v>0.31601223267188061</v>
      </c>
      <c r="AP81" s="12">
        <v>0.31601223267188061</v>
      </c>
      <c r="AQ81" s="12">
        <v>-0.49236061736901604</v>
      </c>
      <c r="AR81" s="12">
        <v>-0.56380736371563955</v>
      </c>
      <c r="AS81" s="12">
        <v>-0.40704663058903634</v>
      </c>
      <c r="AT81" s="12">
        <v>-0.40704663058903634</v>
      </c>
      <c r="AU81" s="12">
        <v>-0.40704663058903634</v>
      </c>
      <c r="AV81" s="12">
        <v>-0.21372391819960512</v>
      </c>
      <c r="AW81" s="12">
        <v>6.9068987476014598</v>
      </c>
      <c r="AX81" s="12">
        <f>'INDEX Z1'!AX81/'INDEX Z1'!AL81*100-100</f>
        <v>6.9068987476014598</v>
      </c>
      <c r="AY81" s="12">
        <v>6.9068987476014598</v>
      </c>
      <c r="AZ81" s="12">
        <v>5.392155056282661</v>
      </c>
      <c r="BA81" s="12">
        <v>5.392155056282661</v>
      </c>
      <c r="BB81" s="12">
        <v>5.7806084374484499</v>
      </c>
      <c r="BC81" s="12">
        <v>7.0600447490253231</v>
      </c>
      <c r="BD81" s="12">
        <v>7.0600447490253231</v>
      </c>
      <c r="BE81" s="12">
        <v>7.0600447490253231</v>
      </c>
    </row>
    <row r="82" spans="1:58" x14ac:dyDescent="0.25">
      <c r="A82" s="20" t="s">
        <v>142</v>
      </c>
      <c r="B82" s="71" t="s">
        <v>143</v>
      </c>
      <c r="C82" s="89">
        <v>4.8465060007749763</v>
      </c>
      <c r="D82" s="48">
        <v>3.6019331439979254</v>
      </c>
      <c r="E82" s="19">
        <v>3.2090500377037046</v>
      </c>
      <c r="F82" s="19">
        <v>3.1756609771088193</v>
      </c>
      <c r="G82" s="19">
        <v>2.8588350172086052</v>
      </c>
      <c r="H82" s="19">
        <v>2.879530210281203</v>
      </c>
      <c r="I82" s="19">
        <v>2.2838699445520092</v>
      </c>
      <c r="J82" s="19">
        <v>2.3212156263999475</v>
      </c>
      <c r="K82" s="19">
        <v>2.2154108166271271</v>
      </c>
      <c r="L82" s="19">
        <v>1.9562777643670017</v>
      </c>
      <c r="M82" s="19">
        <v>1.8846553417401424</v>
      </c>
      <c r="N82" s="19">
        <v>2.1477820282339621</v>
      </c>
      <c r="O82" s="19">
        <v>2.8826738216861827</v>
      </c>
      <c r="P82" s="19">
        <v>2.4149312137133165</v>
      </c>
      <c r="Q82" s="19">
        <v>2.476037248986998</v>
      </c>
      <c r="R82" s="19">
        <v>2.1388412444561311</v>
      </c>
      <c r="S82" s="19">
        <v>3.3938763065929152</v>
      </c>
      <c r="T82" s="19">
        <v>2.5445226755965962</v>
      </c>
      <c r="U82" s="19">
        <v>3.3598411595701378</v>
      </c>
      <c r="V82" s="19">
        <v>2.8936923396202729</v>
      </c>
      <c r="W82" s="19">
        <v>3.0621082876843815</v>
      </c>
      <c r="X82" s="19">
        <v>2.6349054243258223</v>
      </c>
      <c r="Y82" s="19">
        <v>6.7079857845077697</v>
      </c>
      <c r="Z82" s="19">
        <v>6.4619004676563776</v>
      </c>
      <c r="AA82" s="19">
        <v>6.3374112992357112</v>
      </c>
      <c r="AB82" s="19">
        <v>6.6950826178650686</v>
      </c>
      <c r="AC82" s="19">
        <v>6.9624915191391068</v>
      </c>
      <c r="AD82" s="19">
        <v>6.9424813566762396</v>
      </c>
      <c r="AE82" s="19">
        <v>6.4493619104401887</v>
      </c>
      <c r="AF82" s="19">
        <v>6.8745294032931383</v>
      </c>
      <c r="AG82" s="19">
        <v>6.4289391298790122</v>
      </c>
      <c r="AH82" s="19">
        <v>7.2525896087631168</v>
      </c>
      <c r="AI82" s="19">
        <v>5.8469052547518601</v>
      </c>
      <c r="AJ82" s="19">
        <v>5.873767792786964</v>
      </c>
      <c r="AK82" s="19">
        <v>3.3790808321592465</v>
      </c>
      <c r="AL82" s="19">
        <v>3.5404645040895986</v>
      </c>
      <c r="AM82" s="19">
        <v>3.2738734821635234</v>
      </c>
      <c r="AN82" s="19">
        <v>3.2105750982780847</v>
      </c>
      <c r="AO82" s="19">
        <v>3.5663865478849459</v>
      </c>
      <c r="AP82" s="19">
        <v>3.2206704661396088</v>
      </c>
      <c r="AQ82" s="19">
        <v>3.3516256662190074</v>
      </c>
      <c r="AR82" s="19">
        <v>3.2106311867060526</v>
      </c>
      <c r="AS82" s="19">
        <v>2.5439738961892999</v>
      </c>
      <c r="AT82" s="19">
        <v>2.3401011971395604</v>
      </c>
      <c r="AU82" s="19">
        <v>3.5418459446972435</v>
      </c>
      <c r="AV82" s="19">
        <v>3.9369485393007295</v>
      </c>
      <c r="AW82" s="19">
        <v>-9.8213886706176368E-2</v>
      </c>
      <c r="AX82" s="19">
        <f>'INDEX Z1'!AX82/'INDEX Z1'!AL82*100-100</f>
        <v>0.7287866276327577</v>
      </c>
      <c r="AY82" s="19">
        <v>0.72397179009048784</v>
      </c>
      <c r="AZ82" s="19">
        <v>-7.795107989608141E-2</v>
      </c>
      <c r="BA82" s="19">
        <v>-9.5651754219559848E-2</v>
      </c>
      <c r="BB82" s="19">
        <v>-0.91111822824923649</v>
      </c>
      <c r="BC82" s="19">
        <v>0.74844630334189333</v>
      </c>
      <c r="BD82" s="19">
        <v>1.6354862045235166</v>
      </c>
      <c r="BE82" s="19">
        <v>3.0645657869079201</v>
      </c>
    </row>
    <row r="83" spans="1:58" x14ac:dyDescent="0.25">
      <c r="A83" s="6" t="s">
        <v>144</v>
      </c>
      <c r="B83" s="9" t="s">
        <v>145</v>
      </c>
      <c r="C83" s="45">
        <v>1.4313327383553527</v>
      </c>
      <c r="D83" s="12">
        <v>6.1304645666104562</v>
      </c>
      <c r="E83" s="12">
        <v>4.5787511484526533</v>
      </c>
      <c r="F83" s="12">
        <v>4.7182787049368784</v>
      </c>
      <c r="G83" s="12">
        <v>2.7345139614449465</v>
      </c>
      <c r="H83" s="12">
        <v>3.3119372761063488</v>
      </c>
      <c r="I83" s="12">
        <v>3.1102378356695652</v>
      </c>
      <c r="J83" s="12">
        <v>2.4749991390467585</v>
      </c>
      <c r="K83" s="12">
        <v>2.3566991543055593</v>
      </c>
      <c r="L83" s="12">
        <v>2.0270503421871808</v>
      </c>
      <c r="M83" s="12">
        <v>3.3570747838054729</v>
      </c>
      <c r="N83" s="12">
        <v>3.6093926029960386</v>
      </c>
      <c r="O83" s="12">
        <v>4.1536618194640766</v>
      </c>
      <c r="P83" s="12">
        <v>2.5755762026109892</v>
      </c>
      <c r="Q83" s="12">
        <v>2.2523436242628065</v>
      </c>
      <c r="R83" s="12">
        <v>0.51542511527360091</v>
      </c>
      <c r="S83" s="12">
        <v>5.512079307390934</v>
      </c>
      <c r="T83" s="12">
        <v>1.9310765600193633</v>
      </c>
      <c r="U83" s="12">
        <v>4.2269406212730871</v>
      </c>
      <c r="V83" s="12">
        <v>3.0665284490913933</v>
      </c>
      <c r="W83" s="12">
        <v>3.1662802098528573</v>
      </c>
      <c r="X83" s="12">
        <v>1.8431146941439494</v>
      </c>
      <c r="Y83" s="12">
        <v>1.7928504019262874</v>
      </c>
      <c r="Z83" s="12">
        <v>1.8584339237925462</v>
      </c>
      <c r="AA83" s="12">
        <v>2.0614337393278817</v>
      </c>
      <c r="AB83" s="12">
        <v>3.4564099223790805</v>
      </c>
      <c r="AC83" s="12">
        <v>3.3498453622739248</v>
      </c>
      <c r="AD83" s="12">
        <v>3.9054107742753814</v>
      </c>
      <c r="AE83" s="12">
        <v>2.1840798639876482</v>
      </c>
      <c r="AF83" s="12">
        <v>5.6654693035568471</v>
      </c>
      <c r="AG83" s="12">
        <v>4.3576113188073151</v>
      </c>
      <c r="AH83" s="12">
        <v>6.3441597757140329</v>
      </c>
      <c r="AI83" s="12">
        <v>2.9827415954443666</v>
      </c>
      <c r="AJ83" s="12">
        <v>3.4084418186177885</v>
      </c>
      <c r="AK83" s="12">
        <v>1.441675805057713</v>
      </c>
      <c r="AL83" s="12">
        <v>2.2755346768709899</v>
      </c>
      <c r="AM83" s="12">
        <v>0.94973433005856123</v>
      </c>
      <c r="AN83" s="12">
        <v>0.58381129996698178</v>
      </c>
      <c r="AO83" s="12">
        <v>3.1995357536283393</v>
      </c>
      <c r="AP83" s="12">
        <v>2.4293332476075022</v>
      </c>
      <c r="AQ83" s="12">
        <v>3.2045107282188354</v>
      </c>
      <c r="AR83" s="12">
        <v>0.59883923305901021</v>
      </c>
      <c r="AS83" s="12">
        <v>-1.4307074240700501</v>
      </c>
      <c r="AT83" s="12">
        <v>-1.6423880480403596</v>
      </c>
      <c r="AU83" s="12">
        <v>1.4062663250461043</v>
      </c>
      <c r="AV83" s="12">
        <v>1.5687440548702654</v>
      </c>
      <c r="AW83" s="12">
        <v>2.3714826543977097</v>
      </c>
      <c r="AX83" s="12">
        <f>'INDEX Z1'!AX83/'INDEX Z1'!AL83*100-100</f>
        <v>5.0391914840143102</v>
      </c>
      <c r="AY83" s="12">
        <v>4.970776813528559</v>
      </c>
      <c r="AZ83" s="12">
        <v>3.2814052084758174</v>
      </c>
      <c r="BA83" s="12">
        <v>4.3523179744079386</v>
      </c>
      <c r="BB83" s="12">
        <v>0.62960506651188552</v>
      </c>
      <c r="BC83" s="12">
        <v>0.95442017615118857</v>
      </c>
      <c r="BD83" s="12">
        <v>2.7127435789039396</v>
      </c>
      <c r="BE83" s="12">
        <v>7.3470936885493501</v>
      </c>
    </row>
    <row r="84" spans="1:58" x14ac:dyDescent="0.25">
      <c r="A84" s="6" t="s">
        <v>146</v>
      </c>
      <c r="B84" s="9" t="s">
        <v>147</v>
      </c>
      <c r="C84" s="37">
        <v>1.0893628343179884</v>
      </c>
      <c r="D84" s="12">
        <v>-2.7175000208010829</v>
      </c>
      <c r="E84" s="12">
        <v>-2.5151147519228232</v>
      </c>
      <c r="F84" s="12">
        <v>-2.8619332592783593</v>
      </c>
      <c r="G84" s="12">
        <v>-1.6911989442163247</v>
      </c>
      <c r="H84" s="12">
        <v>-2.419001518718872</v>
      </c>
      <c r="I84" s="12">
        <v>-4.623498308692561</v>
      </c>
      <c r="J84" s="12">
        <v>-3.714081046132037</v>
      </c>
      <c r="K84" s="12">
        <v>-4.0023680875455767</v>
      </c>
      <c r="L84" s="12">
        <v>-4.711063904103213</v>
      </c>
      <c r="M84" s="12">
        <v>-3.2202444281163594</v>
      </c>
      <c r="N84" s="12">
        <v>-2.3477997671953545</v>
      </c>
      <c r="O84" s="12">
        <v>0.15858952638029677</v>
      </c>
      <c r="P84" s="12">
        <v>0.14406161294408548</v>
      </c>
      <c r="Q84" s="12">
        <v>0.85304196514559294</v>
      </c>
      <c r="R84" s="12">
        <v>1.7136179608672677</v>
      </c>
      <c r="S84" s="12">
        <v>0.69718827862263311</v>
      </c>
      <c r="T84" s="12">
        <v>1.5932503143203007</v>
      </c>
      <c r="U84" s="12">
        <v>2.2064970117378664</v>
      </c>
      <c r="V84" s="12">
        <v>1.6407666290871248</v>
      </c>
      <c r="W84" s="12">
        <v>2.280241149124862</v>
      </c>
      <c r="X84" s="12">
        <v>2.1203616199706232</v>
      </c>
      <c r="Y84" s="12">
        <v>2.4927721902983251</v>
      </c>
      <c r="Z84" s="12">
        <v>1.2420790749094976</v>
      </c>
      <c r="AA84" s="12">
        <v>0.42880664603059415</v>
      </c>
      <c r="AB84" s="12">
        <v>0.21082137844965132</v>
      </c>
      <c r="AC84" s="12">
        <v>1.5812695396284084</v>
      </c>
      <c r="AD84" s="12">
        <v>0.82917954751826528</v>
      </c>
      <c r="AE84" s="12">
        <v>1.0104649480814629</v>
      </c>
      <c r="AF84" s="12">
        <v>-2.0029870093419362</v>
      </c>
      <c r="AG84" s="12">
        <v>-2.2337407275571479</v>
      </c>
      <c r="AH84" s="12">
        <v>-1.1989369568450314</v>
      </c>
      <c r="AI84" s="12">
        <v>-3.030234849449414</v>
      </c>
      <c r="AJ84" s="12">
        <v>-3.6297029117042428</v>
      </c>
      <c r="AK84" s="12">
        <v>-3.5649932093083407</v>
      </c>
      <c r="AL84" s="12">
        <v>-3.9391229756216148</v>
      </c>
      <c r="AM84" s="12">
        <v>-3.4227306874054193</v>
      </c>
      <c r="AN84" s="12">
        <v>-3.140716379808552</v>
      </c>
      <c r="AO84" s="12">
        <v>-4.9566563017386471</v>
      </c>
      <c r="AP84" s="12">
        <v>-5.5434908842218107</v>
      </c>
      <c r="AQ84" s="12">
        <v>-5.9591669250335713</v>
      </c>
      <c r="AR84" s="12">
        <v>-3.2322062249380821</v>
      </c>
      <c r="AS84" s="12">
        <v>-3.6165455420199777</v>
      </c>
      <c r="AT84" s="12">
        <v>-4.2121651634798667</v>
      </c>
      <c r="AU84" s="12">
        <v>-2.8557999060236625</v>
      </c>
      <c r="AV84" s="12">
        <v>-1.2002885237620262</v>
      </c>
      <c r="AW84" s="12">
        <v>-0.57904239192090756</v>
      </c>
      <c r="AX84" s="12">
        <f>'INDEX Z1'!AX84/'INDEX Z1'!AL84*100-100</f>
        <v>1.5744317322116785E-2</v>
      </c>
      <c r="AY84" s="12">
        <v>0.119607602927573</v>
      </c>
      <c r="AZ84" s="12">
        <v>-1.6854822270688743</v>
      </c>
      <c r="BA84" s="12">
        <v>-3.4666707154636214</v>
      </c>
      <c r="BB84" s="12">
        <v>-2.2164880123164892</v>
      </c>
      <c r="BC84" s="12">
        <v>-1.7619033360980296</v>
      </c>
      <c r="BD84" s="12">
        <v>0.28444997291670404</v>
      </c>
      <c r="BE84" s="12">
        <v>0.99418175031573242</v>
      </c>
    </row>
    <row r="85" spans="1:58" x14ac:dyDescent="0.25">
      <c r="A85" s="10">
        <v>12.4</v>
      </c>
      <c r="B85" s="9" t="s">
        <v>148</v>
      </c>
      <c r="C85" s="37">
        <v>0.36589050708507698</v>
      </c>
      <c r="D85" s="12">
        <v>0.5033237618335562</v>
      </c>
      <c r="E85" s="12">
        <v>0.5033237618335562</v>
      </c>
      <c r="F85" s="12">
        <v>0.5033237618335562</v>
      </c>
      <c r="G85" s="12">
        <v>0.5033237618335562</v>
      </c>
      <c r="H85" s="12">
        <v>0.5033237618335562</v>
      </c>
      <c r="I85" s="12">
        <v>0.5033237618335562</v>
      </c>
      <c r="J85" s="12">
        <v>0.5033237618335562</v>
      </c>
      <c r="K85" s="12">
        <v>0.5033237618335562</v>
      </c>
      <c r="L85" s="12">
        <v>0.5033237618335562</v>
      </c>
      <c r="M85" s="12">
        <v>-2.6163324387133997</v>
      </c>
      <c r="N85" s="12">
        <v>-2.6163324387133997</v>
      </c>
      <c r="O85" s="12">
        <v>-2.6163324387133997</v>
      </c>
      <c r="P85" s="12">
        <v>-2.6163324387133997</v>
      </c>
      <c r="Q85" s="12">
        <v>-2.6163324387133997</v>
      </c>
      <c r="R85" s="12">
        <v>-2.6163324387133997</v>
      </c>
      <c r="S85" s="12">
        <v>-2.6163324387133997</v>
      </c>
      <c r="T85" s="12">
        <v>-2.6163324387133997</v>
      </c>
      <c r="U85" s="12">
        <v>-2.6163324387133997</v>
      </c>
      <c r="V85" s="12">
        <v>-2.6163324387133997</v>
      </c>
      <c r="W85" s="12">
        <v>-2.6163324387133997</v>
      </c>
      <c r="X85" s="12">
        <v>-2.6163324387133997</v>
      </c>
      <c r="Y85" s="12">
        <v>-3.8637821570501103</v>
      </c>
      <c r="Z85" s="12">
        <v>-3.8634019380018856</v>
      </c>
      <c r="AA85" s="12">
        <v>-3.8634019380018856</v>
      </c>
      <c r="AB85" s="12">
        <v>-3.8634019380018856</v>
      </c>
      <c r="AC85" s="12">
        <v>-3.8634019380018856</v>
      </c>
      <c r="AD85" s="12">
        <v>-3.8634019380018856</v>
      </c>
      <c r="AE85" s="12">
        <v>-3.8634019380018856</v>
      </c>
      <c r="AF85" s="12">
        <v>-3.8634019380018856</v>
      </c>
      <c r="AG85" s="12">
        <v>-3.8634019380018856</v>
      </c>
      <c r="AH85" s="12">
        <v>-3.8634019380018856</v>
      </c>
      <c r="AI85" s="12">
        <v>-3.8634019380018856</v>
      </c>
      <c r="AJ85" s="12">
        <v>-3.8634019380018856</v>
      </c>
      <c r="AK85" s="12">
        <v>0.25672624238161745</v>
      </c>
      <c r="AL85" s="12">
        <v>0.25632972827773415</v>
      </c>
      <c r="AM85" s="12">
        <v>0.25632972827773415</v>
      </c>
      <c r="AN85" s="12">
        <v>0.25632972827773415</v>
      </c>
      <c r="AO85" s="12">
        <v>0.25632972827773415</v>
      </c>
      <c r="AP85" s="12">
        <v>0.25632972827773415</v>
      </c>
      <c r="AQ85" s="12">
        <v>0.25632972827773415</v>
      </c>
      <c r="AR85" s="12">
        <v>0.25632972827773415</v>
      </c>
      <c r="AS85" s="12">
        <v>0.25632972827773415</v>
      </c>
      <c r="AT85" s="12">
        <v>0.25632972827773415</v>
      </c>
      <c r="AU85" s="12">
        <v>0.25632972827773415</v>
      </c>
      <c r="AV85" s="12">
        <v>0.25632972827773415</v>
      </c>
      <c r="AW85" s="12">
        <v>5.0873638913189438</v>
      </c>
      <c r="AX85" s="12">
        <f>'INDEX Z1'!AX85/'INDEX Z1'!AL85*100-100</f>
        <v>5.0873638913189438</v>
      </c>
      <c r="AY85" s="12">
        <v>5.0873638913189438</v>
      </c>
      <c r="AZ85" s="12">
        <v>5.0873638913189438</v>
      </c>
      <c r="BA85" s="12">
        <v>5.0873638913189438</v>
      </c>
      <c r="BB85" s="12">
        <v>5.0873638913189438</v>
      </c>
      <c r="BC85" s="12">
        <v>5.0873638913189438</v>
      </c>
      <c r="BD85" s="12">
        <v>5.0873638913189438</v>
      </c>
      <c r="BE85" s="12">
        <v>5.0873638913189438</v>
      </c>
    </row>
    <row r="86" spans="1:58" x14ac:dyDescent="0.25">
      <c r="A86" s="6" t="s">
        <v>149</v>
      </c>
      <c r="B86" s="9" t="s">
        <v>150</v>
      </c>
      <c r="C86" s="37">
        <v>0.70232691538641601</v>
      </c>
      <c r="D86" s="12">
        <v>7.9085470218496425</v>
      </c>
      <c r="E86" s="12">
        <v>7.9085470218496425</v>
      </c>
      <c r="F86" s="12">
        <v>7.9085470218496425</v>
      </c>
      <c r="G86" s="12">
        <v>7.9085470218496425</v>
      </c>
      <c r="H86" s="12">
        <v>7.9085470218496425</v>
      </c>
      <c r="I86" s="12">
        <v>7.9085470218496425</v>
      </c>
      <c r="J86" s="12">
        <v>7.9085470218496425</v>
      </c>
      <c r="K86" s="12">
        <v>7.9085470218496425</v>
      </c>
      <c r="L86" s="12">
        <v>7.9085470218496425</v>
      </c>
      <c r="M86" s="12">
        <v>7.1027623433349731</v>
      </c>
      <c r="N86" s="12">
        <v>7.1027623433349731</v>
      </c>
      <c r="O86" s="12">
        <v>7.1027623433349731</v>
      </c>
      <c r="P86" s="12">
        <v>7.1027623433349731</v>
      </c>
      <c r="Q86" s="12">
        <v>7.1027623433349731</v>
      </c>
      <c r="R86" s="12">
        <v>7.1027623433349731</v>
      </c>
      <c r="S86" s="12">
        <v>7.1027623433349731</v>
      </c>
      <c r="T86" s="12">
        <v>7.1027623433349731</v>
      </c>
      <c r="U86" s="12">
        <v>7.1027623433349731</v>
      </c>
      <c r="V86" s="12">
        <v>7.1027623433349731</v>
      </c>
      <c r="W86" s="12">
        <v>7.1027623433349731</v>
      </c>
      <c r="X86" s="12">
        <v>7.1027623433349731</v>
      </c>
      <c r="Y86" s="12">
        <v>10.702125151401205</v>
      </c>
      <c r="Z86" s="12">
        <v>10.702125151401205</v>
      </c>
      <c r="AA86" s="12">
        <v>10.702125151401205</v>
      </c>
      <c r="AB86" s="12">
        <v>10.702125151401205</v>
      </c>
      <c r="AC86" s="12">
        <v>10.702125151401205</v>
      </c>
      <c r="AD86" s="12">
        <v>10.702125151401205</v>
      </c>
      <c r="AE86" s="12">
        <v>10.702125151401205</v>
      </c>
      <c r="AF86" s="12">
        <v>10.702125151401205</v>
      </c>
      <c r="AG86" s="12">
        <v>10.702125151401205</v>
      </c>
      <c r="AH86" s="12">
        <v>10.702125151401205</v>
      </c>
      <c r="AI86" s="12">
        <v>10.702125151401205</v>
      </c>
      <c r="AJ86" s="12">
        <v>10.702125151401205</v>
      </c>
      <c r="AK86" s="12">
        <v>27.184844714973394</v>
      </c>
      <c r="AL86" s="12">
        <v>27.184844714973394</v>
      </c>
      <c r="AM86" s="12">
        <v>27.184844714973394</v>
      </c>
      <c r="AN86" s="12">
        <v>27.184844714973394</v>
      </c>
      <c r="AO86" s="12">
        <v>27.184844714973394</v>
      </c>
      <c r="AP86" s="12">
        <v>27.184844714973394</v>
      </c>
      <c r="AQ86" s="12">
        <v>27.184844714973394</v>
      </c>
      <c r="AR86" s="12">
        <v>27.184844714973394</v>
      </c>
      <c r="AS86" s="12">
        <v>27.184844714973394</v>
      </c>
      <c r="AT86" s="12">
        <v>27.184844714973394</v>
      </c>
      <c r="AU86" s="12">
        <v>27.184844714973394</v>
      </c>
      <c r="AV86" s="12">
        <v>27.184844714973394</v>
      </c>
      <c r="AW86" s="12">
        <v>0</v>
      </c>
      <c r="AX86" s="12">
        <f>'INDEX Z1'!AX86/'INDEX Z1'!AL86*100-100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6.3484837691633516</v>
      </c>
      <c r="BE86" s="12">
        <v>6.3484837691633516</v>
      </c>
    </row>
    <row r="87" spans="1:58" x14ac:dyDescent="0.25">
      <c r="A87" s="11" t="s">
        <v>151</v>
      </c>
      <c r="B87" s="109" t="s">
        <v>152</v>
      </c>
      <c r="C87" s="40">
        <v>1.2575930056301421</v>
      </c>
      <c r="D87" s="13">
        <v>4.6430042293762739</v>
      </c>
      <c r="E87" s="13">
        <v>4.6430042293762739</v>
      </c>
      <c r="F87" s="13">
        <v>4.6430042293762739</v>
      </c>
      <c r="G87" s="13">
        <v>4.6430042293762739</v>
      </c>
      <c r="H87" s="13">
        <v>4.6430042293762739</v>
      </c>
      <c r="I87" s="13">
        <v>4.6430042293762739</v>
      </c>
      <c r="J87" s="13">
        <v>4.6430042293762739</v>
      </c>
      <c r="K87" s="13">
        <v>4.6430042293762739</v>
      </c>
      <c r="L87" s="13">
        <v>4.6430042293762739</v>
      </c>
      <c r="M87" s="13">
        <v>2.3396622793724617</v>
      </c>
      <c r="N87" s="13">
        <v>2.3396622793724617</v>
      </c>
      <c r="O87" s="13">
        <v>2.3396622793724617</v>
      </c>
      <c r="P87" s="13">
        <v>2.3396622793724617</v>
      </c>
      <c r="Q87" s="13">
        <v>2.3396622793724617</v>
      </c>
      <c r="R87" s="13">
        <v>2.3396622793724617</v>
      </c>
      <c r="S87" s="13">
        <v>2.3396622793724617</v>
      </c>
      <c r="T87" s="13">
        <v>2.3396622793724617</v>
      </c>
      <c r="U87" s="13">
        <v>2.3396622793724617</v>
      </c>
      <c r="V87" s="13">
        <v>2.3396622793724617</v>
      </c>
      <c r="W87" s="13">
        <v>2.3396622793724617</v>
      </c>
      <c r="X87" s="13">
        <v>2.3396622793724617</v>
      </c>
      <c r="Y87" s="13">
        <v>16.46176394905963</v>
      </c>
      <c r="Z87" s="13">
        <v>16.46176394905963</v>
      </c>
      <c r="AA87" s="13">
        <v>16.46176394905963</v>
      </c>
      <c r="AB87" s="13">
        <v>16.46176394905963</v>
      </c>
      <c r="AC87" s="13">
        <v>16.46176394905963</v>
      </c>
      <c r="AD87" s="13">
        <v>16.46176394905963</v>
      </c>
      <c r="AE87" s="13">
        <v>16.46176394905963</v>
      </c>
      <c r="AF87" s="13">
        <v>16.46176394905963</v>
      </c>
      <c r="AG87" s="13">
        <v>16.46176394905963</v>
      </c>
      <c r="AH87" s="13">
        <v>16.46176394905963</v>
      </c>
      <c r="AI87" s="13">
        <v>16.46176394905963</v>
      </c>
      <c r="AJ87" s="13">
        <v>16.46176394905963</v>
      </c>
      <c r="AK87" s="13">
        <v>-5.8096685350978134</v>
      </c>
      <c r="AL87" s="13">
        <v>-5.8292754230540993</v>
      </c>
      <c r="AM87" s="13">
        <v>-5.8292754230540993</v>
      </c>
      <c r="AN87" s="13">
        <v>-5.8292754230540993</v>
      </c>
      <c r="AO87" s="13">
        <v>-5.8292754230540993</v>
      </c>
      <c r="AP87" s="13">
        <v>-5.8292754230540993</v>
      </c>
      <c r="AQ87" s="13">
        <v>-5.8292754230540993</v>
      </c>
      <c r="AR87" s="13">
        <v>-5.8292754230540993</v>
      </c>
      <c r="AS87" s="13">
        <v>-5.8292754230540993</v>
      </c>
      <c r="AT87" s="13">
        <v>-5.8292754230540993</v>
      </c>
      <c r="AU87" s="13">
        <v>-5.8292754230540993</v>
      </c>
      <c r="AV87" s="13">
        <v>-5.8292754230540993</v>
      </c>
      <c r="AW87" s="13">
        <v>-3.9874109117725851</v>
      </c>
      <c r="AX87" s="13">
        <f>'INDEX Z1'!AX87/'INDEX Z1'!AL87*100-100</f>
        <v>-4.1216252286507427</v>
      </c>
      <c r="AY87" s="13">
        <v>-4.1216252286507427</v>
      </c>
      <c r="AZ87" s="13">
        <v>-4.1216252286507427</v>
      </c>
      <c r="BA87" s="13">
        <v>-4.1216252286507427</v>
      </c>
      <c r="BB87" s="13">
        <v>-4.1216252286507427</v>
      </c>
      <c r="BC87" s="13">
        <v>-4.1216252286507427</v>
      </c>
      <c r="BD87" s="13">
        <v>-4.1216252286507427</v>
      </c>
      <c r="BE87" s="13">
        <v>-4.1216252286507427</v>
      </c>
    </row>
    <row r="88" spans="1:58" x14ac:dyDescent="0.25">
      <c r="A88" s="29"/>
      <c r="B88" s="114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</row>
    <row r="89" spans="1:58" x14ac:dyDescent="0.25">
      <c r="A89" s="14" t="str">
        <f>A11</f>
        <v xml:space="preserve"> 01.</v>
      </c>
      <c r="B89" s="115" t="str">
        <f>B11</f>
        <v xml:space="preserve">FOOD AND NON-ALCOHOLIC BEVERAGES </v>
      </c>
      <c r="C89" s="43">
        <v>20.449025031365913</v>
      </c>
      <c r="D89" s="12">
        <v>1.9754153334988729</v>
      </c>
      <c r="E89" s="12">
        <v>4.5885624121163318</v>
      </c>
      <c r="F89" s="12">
        <v>3.7655536979174684</v>
      </c>
      <c r="G89" s="12">
        <v>2.8232917881339432</v>
      </c>
      <c r="H89" s="12">
        <v>1.8869771786739875</v>
      </c>
      <c r="I89" s="12">
        <v>2.4895002588106507</v>
      </c>
      <c r="J89" s="12">
        <v>2.0478790218645457</v>
      </c>
      <c r="K89" s="12">
        <v>4.0773508537729697</v>
      </c>
      <c r="L89" s="12">
        <v>4.1351828467420404</v>
      </c>
      <c r="M89" s="12">
        <v>4.6691609961691398</v>
      </c>
      <c r="N89" s="12">
        <v>5.593629192989539</v>
      </c>
      <c r="O89" s="12">
        <v>5.3686326331165048</v>
      </c>
      <c r="P89" s="12">
        <v>4.7295129160847722</v>
      </c>
      <c r="Q89" s="12">
        <v>3.4213656553518774</v>
      </c>
      <c r="R89" s="12">
        <v>3.7612891047736952</v>
      </c>
      <c r="S89" s="12">
        <v>3.2582854223852422</v>
      </c>
      <c r="T89" s="12">
        <v>4.4115104538274181</v>
      </c>
      <c r="U89" s="12">
        <v>4.4449669716889701</v>
      </c>
      <c r="V89" s="12">
        <v>3.9757205330771512</v>
      </c>
      <c r="W89" s="12">
        <v>3.3069454851340652</v>
      </c>
      <c r="X89" s="12">
        <v>2.5287137318594262</v>
      </c>
      <c r="Y89" s="12">
        <v>3.5929969762572824</v>
      </c>
      <c r="Z89" s="12">
        <v>3.4766622891464323</v>
      </c>
      <c r="AA89" s="12">
        <v>3.4943715036690435</v>
      </c>
      <c r="AB89" s="12">
        <v>5.3767680409299032</v>
      </c>
      <c r="AC89" s="12">
        <v>4.8971655963518117</v>
      </c>
      <c r="AD89" s="12">
        <v>4.6493967077125831</v>
      </c>
      <c r="AE89" s="12">
        <v>6.5533217462087237</v>
      </c>
      <c r="AF89" s="12">
        <v>7.5176013823935648</v>
      </c>
      <c r="AG89" s="12">
        <v>7.5153746648123416</v>
      </c>
      <c r="AH89" s="12">
        <v>8.4702595458615519</v>
      </c>
      <c r="AI89" s="12">
        <v>6.6728554020837123</v>
      </c>
      <c r="AJ89" s="12">
        <v>7.7171269276766736</v>
      </c>
      <c r="AK89" s="12">
        <v>4.2470735326743494</v>
      </c>
      <c r="AL89" s="12">
        <v>4.9733773707777686</v>
      </c>
      <c r="AM89" s="12">
        <v>6.8620380381550632</v>
      </c>
      <c r="AN89" s="12">
        <v>5.7035203215384058</v>
      </c>
      <c r="AO89" s="12">
        <v>6.5313322286102675</v>
      </c>
      <c r="AP89" s="12">
        <v>7.1324951952001356</v>
      </c>
      <c r="AQ89" s="12">
        <v>5.4120576546979038</v>
      </c>
      <c r="AR89" s="12">
        <v>4.3060923124673707</v>
      </c>
      <c r="AS89" s="12">
        <v>3.9792367679672083</v>
      </c>
      <c r="AT89" s="12">
        <v>3.894848001568846</v>
      </c>
      <c r="AU89" s="12">
        <v>5.0091559949189559</v>
      </c>
      <c r="AV89" s="12">
        <v>4.7367452748488006</v>
      </c>
      <c r="AW89" s="12">
        <v>5.2732914784573381</v>
      </c>
      <c r="AX89" s="12">
        <f>'INDEX Z1'!AX89/'INDEX Z1'!AL89*100-100</f>
        <v>5.3918095613364869</v>
      </c>
      <c r="AY89" s="12">
        <v>4.0830530396214897</v>
      </c>
      <c r="AZ89" s="12">
        <v>6.0467365327541529</v>
      </c>
      <c r="BA89" s="12">
        <v>7.3291091054057631</v>
      </c>
      <c r="BB89" s="12">
        <v>7.9619175979043462</v>
      </c>
      <c r="BC89" s="12">
        <v>8.5849613147161392</v>
      </c>
      <c r="BD89" s="12">
        <v>9.2792255328564437</v>
      </c>
      <c r="BE89" s="12">
        <v>9.8976266308599179</v>
      </c>
      <c r="BF89" s="137"/>
    </row>
    <row r="90" spans="1:58" x14ac:dyDescent="0.25">
      <c r="A90" s="15">
        <f>A25</f>
        <v>2</v>
      </c>
      <c r="B90" s="116" t="str">
        <f>B25</f>
        <v>ALCOHOLIC BEVERAGES AND  TOBACCO</v>
      </c>
      <c r="C90" s="37">
        <v>13.122532531229467</v>
      </c>
      <c r="D90" s="12">
        <v>5.9559528765944236</v>
      </c>
      <c r="E90" s="12">
        <v>6.9974128951670451</v>
      </c>
      <c r="F90" s="12">
        <v>5.859632625606892</v>
      </c>
      <c r="G90" s="12">
        <v>7.9509563146795728</v>
      </c>
      <c r="H90" s="12">
        <v>5.3842212402988281</v>
      </c>
      <c r="I90" s="12">
        <v>5.5643203983745622</v>
      </c>
      <c r="J90" s="12">
        <v>3.6902007425569252</v>
      </c>
      <c r="K90" s="12">
        <v>5.5556653507611458</v>
      </c>
      <c r="L90" s="12">
        <v>3.5305535309814786</v>
      </c>
      <c r="M90" s="12">
        <v>5.3871081111460057</v>
      </c>
      <c r="N90" s="12">
        <v>6.1248211307190132</v>
      </c>
      <c r="O90" s="12">
        <v>5.8169305284702375</v>
      </c>
      <c r="P90" s="12">
        <v>7.0774563943111843</v>
      </c>
      <c r="Q90" s="12">
        <v>6.7248797267877052</v>
      </c>
      <c r="R90" s="12">
        <v>6.600838998248463</v>
      </c>
      <c r="S90" s="12">
        <v>3.4362389464041456</v>
      </c>
      <c r="T90" s="12">
        <v>5.3431815580344448</v>
      </c>
      <c r="U90" s="12">
        <v>3.6692757778281475</v>
      </c>
      <c r="V90" s="12">
        <v>4.8318401243729454</v>
      </c>
      <c r="W90" s="12">
        <v>3.4897655262546863</v>
      </c>
      <c r="X90" s="12">
        <v>4.5295233206608998</v>
      </c>
      <c r="Y90" s="12">
        <v>4.5677407541386117</v>
      </c>
      <c r="Z90" s="12">
        <v>3.7734162003733758</v>
      </c>
      <c r="AA90" s="12">
        <v>2.8534130271566909</v>
      </c>
      <c r="AB90" s="12">
        <v>0.98688684735735421</v>
      </c>
      <c r="AC90" s="12">
        <v>0.69939213608579109</v>
      </c>
      <c r="AD90" s="12">
        <v>3.0031258315147369</v>
      </c>
      <c r="AE90" s="12">
        <v>4.8786763695306519</v>
      </c>
      <c r="AF90" s="12">
        <v>2.8982867820868563</v>
      </c>
      <c r="AG90" s="12">
        <v>3.380224190946052</v>
      </c>
      <c r="AH90" s="12">
        <v>2.7530901472288036</v>
      </c>
      <c r="AI90" s="12">
        <v>1.6533810581854169</v>
      </c>
      <c r="AJ90" s="12">
        <v>1.9269862547055254</v>
      </c>
      <c r="AK90" s="12">
        <v>2.222778510603419</v>
      </c>
      <c r="AL90" s="12">
        <v>1.6961442633164978</v>
      </c>
      <c r="AM90" s="12">
        <v>1.3039400639808889</v>
      </c>
      <c r="AN90" s="12">
        <v>1.7036512261585841</v>
      </c>
      <c r="AO90" s="12">
        <v>1.2941667327396118</v>
      </c>
      <c r="AP90" s="12">
        <v>-0.29523935835017312</v>
      </c>
      <c r="AQ90" s="12">
        <v>-0.76690753019934732</v>
      </c>
      <c r="AR90" s="12">
        <v>0.87859924178106041</v>
      </c>
      <c r="AS90" s="12">
        <v>1.1353214953770134</v>
      </c>
      <c r="AT90" s="12">
        <v>-0.12599015024751736</v>
      </c>
      <c r="AU90" s="12">
        <v>2.7121283077190981</v>
      </c>
      <c r="AV90" s="12">
        <v>2.4643579456413534</v>
      </c>
      <c r="AW90" s="12">
        <v>2.2170504037913474</v>
      </c>
      <c r="AX90" s="12">
        <f>'INDEX Z1'!AX90/'INDEX Z1'!AL90*100-100</f>
        <v>1.1320754189226392</v>
      </c>
      <c r="AY90" s="12">
        <v>2.5560476896240942</v>
      </c>
      <c r="AZ90" s="12">
        <v>2.4706560850918748</v>
      </c>
      <c r="BA90" s="12">
        <v>2.406750682992282</v>
      </c>
      <c r="BB90" s="12">
        <v>4.6450246632934409</v>
      </c>
      <c r="BC90" s="12">
        <v>3.8235921191943589</v>
      </c>
      <c r="BD90" s="12">
        <v>3.3511650172517022</v>
      </c>
      <c r="BE90" s="12">
        <v>4.2833815618885609</v>
      </c>
      <c r="BF90" s="137"/>
    </row>
    <row r="91" spans="1:58" x14ac:dyDescent="0.25">
      <c r="A91" s="16" t="str">
        <f>A28</f>
        <v xml:space="preserve"> 03.</v>
      </c>
      <c r="B91" s="9" t="str">
        <f>B28</f>
        <v>CLOTHING AND FOOTWEAR</v>
      </c>
      <c r="C91" s="37">
        <v>3.8753219003738071</v>
      </c>
      <c r="D91" s="12">
        <v>-7.2590375207690983</v>
      </c>
      <c r="E91" s="12">
        <v>-7.3856012789210865</v>
      </c>
      <c r="F91" s="12">
        <v>-7.5043556299150822</v>
      </c>
      <c r="G91" s="12">
        <v>-8.1099456452296721</v>
      </c>
      <c r="H91" s="12">
        <v>-7.6460040726074112</v>
      </c>
      <c r="I91" s="12">
        <v>-5.0083498064811209</v>
      </c>
      <c r="J91" s="12">
        <v>0.9284159424979066</v>
      </c>
      <c r="K91" s="12">
        <v>0.23311200975035717</v>
      </c>
      <c r="L91" s="12">
        <v>-0.17188325376710623</v>
      </c>
      <c r="M91" s="12">
        <v>0.13959966623538378</v>
      </c>
      <c r="N91" s="12">
        <v>0.89284900806670464</v>
      </c>
      <c r="O91" s="12">
        <v>-0.27917709511747546</v>
      </c>
      <c r="P91" s="12">
        <v>-0.75063308983558841</v>
      </c>
      <c r="Q91" s="12">
        <v>-0.89004404880984112</v>
      </c>
      <c r="R91" s="12">
        <v>-0.2843652422822629</v>
      </c>
      <c r="S91" s="12">
        <v>1.5889659811242609</v>
      </c>
      <c r="T91" s="12">
        <v>2.1515142287658904</v>
      </c>
      <c r="U91" s="12">
        <v>2.3340886871384896</v>
      </c>
      <c r="V91" s="12">
        <v>1.7547451386390236</v>
      </c>
      <c r="W91" s="12">
        <v>2.3616935899917024</v>
      </c>
      <c r="X91" s="12">
        <v>1.3854793161410299</v>
      </c>
      <c r="Y91" s="12">
        <v>-0.46694669172254066</v>
      </c>
      <c r="Z91" s="12">
        <v>-1.5291811845970642</v>
      </c>
      <c r="AA91" s="12">
        <v>-2.0544618518044331</v>
      </c>
      <c r="AB91" s="12">
        <v>-3.2998716906468815</v>
      </c>
      <c r="AC91" s="12">
        <v>-1.819643589469365</v>
      </c>
      <c r="AD91" s="12">
        <v>-2.1983140756241681</v>
      </c>
      <c r="AE91" s="12">
        <v>-8.591463564371054</v>
      </c>
      <c r="AF91" s="12">
        <v>-9.7554323036900996</v>
      </c>
      <c r="AG91" s="12">
        <v>-8.9763166178896654</v>
      </c>
      <c r="AH91" s="12">
        <v>-10.159771953664077</v>
      </c>
      <c r="AI91" s="12">
        <v>-10.333600801149174</v>
      </c>
      <c r="AJ91" s="12">
        <v>-10.280185770083989</v>
      </c>
      <c r="AK91" s="12">
        <v>-9.3816521980935192</v>
      </c>
      <c r="AL91" s="12">
        <v>-7.7880017589104966</v>
      </c>
      <c r="AM91" s="12">
        <v>-6.186923474652076</v>
      </c>
      <c r="AN91" s="12">
        <v>-6.1822776894815803</v>
      </c>
      <c r="AO91" s="12">
        <v>-8.3071429255985407</v>
      </c>
      <c r="AP91" s="12">
        <v>-8.2353056608462509</v>
      </c>
      <c r="AQ91" s="12">
        <v>-3.5475114347608923</v>
      </c>
      <c r="AR91" s="12">
        <v>-3.4171919931167594</v>
      </c>
      <c r="AS91" s="12">
        <v>-3.5928248011173594</v>
      </c>
      <c r="AT91" s="12">
        <v>-2.2122275139191316</v>
      </c>
      <c r="AU91" s="12">
        <v>-2.1662065453062667</v>
      </c>
      <c r="AV91" s="12">
        <v>-2.0964021243039213</v>
      </c>
      <c r="AW91" s="12">
        <v>-2.4813451525659076</v>
      </c>
      <c r="AX91" s="12">
        <f>'INDEX Z1'!AX91/'INDEX Z1'!AL91*100-100</f>
        <v>-1.9289999600165117</v>
      </c>
      <c r="AY91" s="12">
        <v>-3.0090264730803398</v>
      </c>
      <c r="AZ91" s="12">
        <v>-1.541905150701723</v>
      </c>
      <c r="BA91" s="12">
        <v>-0.13477153812091558</v>
      </c>
      <c r="BB91" s="12">
        <v>3.92062453198605E-3</v>
      </c>
      <c r="BC91" s="12">
        <v>2.1695415252959833</v>
      </c>
      <c r="BD91" s="12">
        <v>3.6900745903924133</v>
      </c>
      <c r="BE91" s="12">
        <v>2.4447055363258556</v>
      </c>
      <c r="BF91" s="137"/>
    </row>
    <row r="92" spans="1:58" ht="20.5" x14ac:dyDescent="0.25">
      <c r="A92" s="16" t="str">
        <f>A44</f>
        <v xml:space="preserve"> 04.</v>
      </c>
      <c r="B92" s="9" t="str">
        <f>B44</f>
        <v>HOUSING, WATER, ELECTRICITY, GAS AND OTHER FUELS</v>
      </c>
      <c r="C92" s="37">
        <v>25.785255662066966</v>
      </c>
      <c r="D92" s="12">
        <v>4.1394740501104792</v>
      </c>
      <c r="E92" s="12">
        <v>3.9110804560574195</v>
      </c>
      <c r="F92" s="12">
        <v>3.6306177061261167</v>
      </c>
      <c r="G92" s="12">
        <v>4.7197240970964174</v>
      </c>
      <c r="H92" s="12">
        <v>6.9849329206006558</v>
      </c>
      <c r="I92" s="12">
        <v>6.4467350580351308</v>
      </c>
      <c r="J92" s="12">
        <v>6.4614473281805545</v>
      </c>
      <c r="K92" s="12">
        <v>5.9272640148020201</v>
      </c>
      <c r="L92" s="12">
        <v>4.3740488857503408</v>
      </c>
      <c r="M92" s="12">
        <v>2.4762810517482023</v>
      </c>
      <c r="N92" s="12">
        <v>-0.1313801918334434</v>
      </c>
      <c r="O92" s="12">
        <v>0.43665703686610868</v>
      </c>
      <c r="P92" s="12">
        <v>0.45303031168934638</v>
      </c>
      <c r="Q92" s="12">
        <v>-0.11223389665957484</v>
      </c>
      <c r="R92" s="12">
        <v>0.10771916245080604</v>
      </c>
      <c r="S92" s="12">
        <v>1.2525434041034771</v>
      </c>
      <c r="T92" s="12">
        <v>0.46034537076357651</v>
      </c>
      <c r="U92" s="12">
        <v>0.99899654218479839</v>
      </c>
      <c r="V92" s="12">
        <v>0.8727205914394176</v>
      </c>
      <c r="W92" s="12">
        <v>0.8938039603937824</v>
      </c>
      <c r="X92" s="12">
        <v>0.91367826361428683</v>
      </c>
      <c r="Y92" s="12">
        <v>-1.3462283181860641</v>
      </c>
      <c r="Z92" s="12">
        <v>0.14739219319758945</v>
      </c>
      <c r="AA92" s="12">
        <v>0.48025131815717259</v>
      </c>
      <c r="AB92" s="12">
        <v>-7.9601105138991102E-2</v>
      </c>
      <c r="AC92" s="12">
        <v>-0.51344969765503379</v>
      </c>
      <c r="AD92" s="12">
        <v>-0.47675960920952321</v>
      </c>
      <c r="AE92" s="12">
        <v>-2.7580982602313355</v>
      </c>
      <c r="AF92" s="12">
        <v>-2.9333968336546263</v>
      </c>
      <c r="AG92" s="12">
        <v>-2.7099519729905666</v>
      </c>
      <c r="AH92" s="12">
        <v>-2.6030210222956782</v>
      </c>
      <c r="AI92" s="12">
        <v>-2.6342249830897089</v>
      </c>
      <c r="AJ92" s="12">
        <v>-2.6672920691143673</v>
      </c>
      <c r="AK92" s="12">
        <v>-0.70739224034083747</v>
      </c>
      <c r="AL92" s="12">
        <v>0.85101985333311347</v>
      </c>
      <c r="AM92" s="12">
        <v>-6.2883227501529859E-2</v>
      </c>
      <c r="AN92" s="12">
        <v>0.49105702312903077</v>
      </c>
      <c r="AO92" s="12">
        <v>0.92074686797012362</v>
      </c>
      <c r="AP92" s="12">
        <v>0.9055932214050415</v>
      </c>
      <c r="AQ92" s="12">
        <v>0.91108400532193912</v>
      </c>
      <c r="AR92" s="12">
        <v>1.8947453554012412</v>
      </c>
      <c r="AS92" s="12">
        <v>1.0315961648638989</v>
      </c>
      <c r="AT92" s="12">
        <v>1.0388902754597353</v>
      </c>
      <c r="AU92" s="12">
        <v>1.0374854032684198</v>
      </c>
      <c r="AV92" s="12">
        <v>1.0566960550422806</v>
      </c>
      <c r="AW92" s="12">
        <v>1.0203428223039168</v>
      </c>
      <c r="AX92" s="12">
        <f>'INDEX Z1'!AX92/'INDEX Z1'!AL92*100-100</f>
        <v>1.0658162202620076</v>
      </c>
      <c r="AY92" s="12">
        <v>1.0669773747299161</v>
      </c>
      <c r="AZ92" s="12">
        <v>1.9791838755355258</v>
      </c>
      <c r="BA92" s="12">
        <v>1.0853483914943212</v>
      </c>
      <c r="BB92" s="12">
        <v>1.1017094312410762</v>
      </c>
      <c r="BC92" s="12">
        <v>1.5936488845601957</v>
      </c>
      <c r="BD92" s="12">
        <v>1.5681691865221126</v>
      </c>
      <c r="BE92" s="12">
        <v>1.5792757173098408</v>
      </c>
      <c r="BF92" s="137"/>
    </row>
    <row r="93" spans="1:58" ht="20.5" x14ac:dyDescent="0.25">
      <c r="A93" s="16" t="str">
        <f>A49</f>
        <v xml:space="preserve"> 05.</v>
      </c>
      <c r="B93" s="9" t="str">
        <f>B49</f>
        <v>FURNISHINGS, HOUSEHOLD EQUIPMENT AND ROUTINE MAINTENANCE OF  THE HOUSE</v>
      </c>
      <c r="C93" s="37">
        <v>5.7793319580051028</v>
      </c>
      <c r="D93" s="12">
        <v>3.6278680563581105</v>
      </c>
      <c r="E93" s="12">
        <v>3.9065176754986624</v>
      </c>
      <c r="F93" s="12">
        <v>2.3802685022608898</v>
      </c>
      <c r="G93" s="12">
        <v>2.0697419489898721</v>
      </c>
      <c r="H93" s="12">
        <v>2.4117091123440275</v>
      </c>
      <c r="I93" s="12">
        <v>3.0759877349676259</v>
      </c>
      <c r="J93" s="12">
        <v>3.5156930207481736</v>
      </c>
      <c r="K93" s="12">
        <v>3.8761185874760713</v>
      </c>
      <c r="L93" s="12">
        <v>1.8485606725638917</v>
      </c>
      <c r="M93" s="12">
        <v>2.0188535421127085</v>
      </c>
      <c r="N93" s="12">
        <v>1.0598533988948873</v>
      </c>
      <c r="O93" s="12">
        <v>0.96171132225524047</v>
      </c>
      <c r="P93" s="12">
        <v>-3.0206205597821167E-2</v>
      </c>
      <c r="Q93" s="12">
        <v>-0.14645788903906976</v>
      </c>
      <c r="R93" s="12">
        <v>0.71511997166768992</v>
      </c>
      <c r="S93" s="12">
        <v>1.1392979570734383</v>
      </c>
      <c r="T93" s="12">
        <v>2.5664927630964627</v>
      </c>
      <c r="U93" s="12">
        <v>2.5817284985445923</v>
      </c>
      <c r="V93" s="12">
        <v>2.4323425426233882</v>
      </c>
      <c r="W93" s="12">
        <v>2.1644099205098968</v>
      </c>
      <c r="X93" s="12">
        <v>3.13496124868837</v>
      </c>
      <c r="Y93" s="12">
        <v>3.4838207554046932</v>
      </c>
      <c r="Z93" s="12">
        <v>5.1331016991126575</v>
      </c>
      <c r="AA93" s="12">
        <v>2.8104562514429432</v>
      </c>
      <c r="AB93" s="12">
        <v>2.6581644807201315</v>
      </c>
      <c r="AC93" s="12">
        <v>5.2233110400207892</v>
      </c>
      <c r="AD93" s="12">
        <v>3.089148696855176</v>
      </c>
      <c r="AE93" s="12">
        <v>2.4677272387038158</v>
      </c>
      <c r="AF93" s="12">
        <v>4.2325509483227108</v>
      </c>
      <c r="AG93" s="12">
        <v>4.5575650265067509</v>
      </c>
      <c r="AH93" s="12">
        <v>4.3909655524289661</v>
      </c>
      <c r="AI93" s="12">
        <v>3.7443506661333856</v>
      </c>
      <c r="AJ93" s="12">
        <v>4.9757760765852623</v>
      </c>
      <c r="AK93" s="12">
        <v>5.4301766715099831</v>
      </c>
      <c r="AL93" s="12">
        <v>4.2567959826756976</v>
      </c>
      <c r="AM93" s="12">
        <v>6.1002460263247542</v>
      </c>
      <c r="AN93" s="12">
        <v>7.8348931990460642</v>
      </c>
      <c r="AO93" s="12">
        <v>6.5217342820925523</v>
      </c>
      <c r="AP93" s="12">
        <v>8.3873811726794543</v>
      </c>
      <c r="AQ93" s="12">
        <v>8.2103135980479749</v>
      </c>
      <c r="AR93" s="12">
        <v>5.015708295839346</v>
      </c>
      <c r="AS93" s="12">
        <v>4.4108427581952725</v>
      </c>
      <c r="AT93" s="12">
        <v>5.3214559590048367</v>
      </c>
      <c r="AU93" s="12">
        <v>5.8271827983887619</v>
      </c>
      <c r="AV93" s="12">
        <v>5.5312951943113262</v>
      </c>
      <c r="AW93" s="12">
        <v>6.5536025555932298</v>
      </c>
      <c r="AX93" s="12">
        <f>'INDEX Z1'!AX93/'INDEX Z1'!AL93*100-100</f>
        <v>5.7633703204392503</v>
      </c>
      <c r="AY93" s="12">
        <v>5.0971194736931551</v>
      </c>
      <c r="AZ93" s="12">
        <v>4.234075297528733</v>
      </c>
      <c r="BA93" s="12">
        <v>3.2504112616048815</v>
      </c>
      <c r="BB93" s="12">
        <v>2.3027824822952283</v>
      </c>
      <c r="BC93" s="12">
        <v>3.6720795032004929</v>
      </c>
      <c r="BD93" s="12">
        <v>4.4962174732485778</v>
      </c>
      <c r="BE93" s="12">
        <v>4.8578512620288876</v>
      </c>
      <c r="BF93" s="137"/>
    </row>
    <row r="94" spans="1:58" x14ac:dyDescent="0.25">
      <c r="A94" s="16" t="str">
        <f>A59</f>
        <v xml:space="preserve"> 06.</v>
      </c>
      <c r="B94" s="9" t="str">
        <f>B59</f>
        <v>HEALTH</v>
      </c>
      <c r="C94" s="37">
        <v>1.6087918725928398</v>
      </c>
      <c r="D94" s="12">
        <v>4.6641325194567855</v>
      </c>
      <c r="E94" s="12">
        <v>4.3929843744687105</v>
      </c>
      <c r="F94" s="12">
        <v>4.1614907134741799</v>
      </c>
      <c r="G94" s="12">
        <v>4.0948669304632404</v>
      </c>
      <c r="H94" s="12">
        <v>4.5037566153951332</v>
      </c>
      <c r="I94" s="12">
        <v>3.8086440128574139</v>
      </c>
      <c r="J94" s="12">
        <v>4.0436462238835986</v>
      </c>
      <c r="K94" s="12">
        <v>4.0670536528105004</v>
      </c>
      <c r="L94" s="12">
        <v>4.1871238780271796</v>
      </c>
      <c r="M94" s="12">
        <v>2.9489207888278202</v>
      </c>
      <c r="N94" s="12">
        <v>3.3697509449653609</v>
      </c>
      <c r="O94" s="12">
        <v>3.5449201314329457</v>
      </c>
      <c r="P94" s="12">
        <v>3.7593339982483513</v>
      </c>
      <c r="Q94" s="12">
        <v>3.7736707348799143</v>
      </c>
      <c r="R94" s="12">
        <v>3.8832982978632629</v>
      </c>
      <c r="S94" s="12">
        <v>3.3189645978241629</v>
      </c>
      <c r="T94" s="12">
        <v>3.4773278173388462</v>
      </c>
      <c r="U94" s="12">
        <v>3.9578629130029555</v>
      </c>
      <c r="V94" s="12">
        <v>3.8159367040875054</v>
      </c>
      <c r="W94" s="12">
        <v>3.8571830034093608</v>
      </c>
      <c r="X94" s="12">
        <v>3.8885002006911122</v>
      </c>
      <c r="Y94" s="12">
        <v>2.6269324130384604</v>
      </c>
      <c r="Z94" s="12">
        <v>2.7964533449910505</v>
      </c>
      <c r="AA94" s="12">
        <v>2.6624901392808198</v>
      </c>
      <c r="AB94" s="12">
        <v>2.6471112723596093</v>
      </c>
      <c r="AC94" s="12">
        <v>2.3527177447960668</v>
      </c>
      <c r="AD94" s="12">
        <v>3.1501757162559585</v>
      </c>
      <c r="AE94" s="12">
        <v>3.0052926356244285</v>
      </c>
      <c r="AF94" s="12">
        <v>2.6764476994547834</v>
      </c>
      <c r="AG94" s="12">
        <v>2.5632095268653075</v>
      </c>
      <c r="AH94" s="12">
        <v>2.5341468831038867</v>
      </c>
      <c r="AI94" s="12">
        <v>2.3489183983780464</v>
      </c>
      <c r="AJ94" s="12">
        <v>2.2775618792194621</v>
      </c>
      <c r="AK94" s="12">
        <v>2.8044476114877739</v>
      </c>
      <c r="AL94" s="12">
        <v>3.4407982663891659</v>
      </c>
      <c r="AM94" s="12">
        <v>3.3826664120673513</v>
      </c>
      <c r="AN94" s="12">
        <v>3.0576512252749239</v>
      </c>
      <c r="AO94" s="12">
        <v>3.6393258887874538</v>
      </c>
      <c r="AP94" s="12">
        <v>2.8848210659141245</v>
      </c>
      <c r="AQ94" s="12">
        <v>3.3927375061576299</v>
      </c>
      <c r="AR94" s="12">
        <v>3.3292433305061735</v>
      </c>
      <c r="AS94" s="12">
        <v>3.3880675017558843</v>
      </c>
      <c r="AT94" s="12">
        <v>3.5191328298181901</v>
      </c>
      <c r="AU94" s="12">
        <v>3.7513148986179345</v>
      </c>
      <c r="AV94" s="12">
        <v>3.6054030790272407</v>
      </c>
      <c r="AW94" s="12">
        <v>1.572704718074931</v>
      </c>
      <c r="AX94" s="12">
        <f>'INDEX Z1'!AX94/'INDEX Z1'!AL94*100-100</f>
        <v>0.31496533470773613</v>
      </c>
      <c r="AY94" s="12">
        <v>0.45559055313364638</v>
      </c>
      <c r="AZ94" s="12">
        <v>0.80626446947805164</v>
      </c>
      <c r="BA94" s="12">
        <v>0.49672541826397776</v>
      </c>
      <c r="BB94" s="12">
        <v>0.51916358940198393</v>
      </c>
      <c r="BC94" s="12">
        <v>-0.31317185778388534</v>
      </c>
      <c r="BD94" s="12">
        <v>5.6259750267599884E-3</v>
      </c>
      <c r="BE94" s="12">
        <v>-6.3425973885983922E-2</v>
      </c>
      <c r="BF94" s="137"/>
    </row>
    <row r="95" spans="1:58" x14ac:dyDescent="0.25">
      <c r="A95" s="39" t="str">
        <f>A63</f>
        <v xml:space="preserve"> 07.</v>
      </c>
      <c r="B95" s="110" t="str">
        <f>B63</f>
        <v>TRANSPORT</v>
      </c>
      <c r="C95" s="40">
        <v>14.687070688292279</v>
      </c>
      <c r="D95" s="13">
        <v>5.3008499410838681</v>
      </c>
      <c r="E95" s="13">
        <v>4.6865647736827469</v>
      </c>
      <c r="F95" s="13">
        <v>6.2643093124278693</v>
      </c>
      <c r="G95" s="13">
        <v>8.0965687969637372</v>
      </c>
      <c r="H95" s="13">
        <v>9.0469601905927277</v>
      </c>
      <c r="I95" s="13">
        <v>12.23874933074633</v>
      </c>
      <c r="J95" s="13">
        <v>12.005166440752646</v>
      </c>
      <c r="K95" s="13">
        <v>12.939227201494717</v>
      </c>
      <c r="L95" s="13">
        <v>11.02279084172379</v>
      </c>
      <c r="M95" s="13">
        <v>8.1666662920683422</v>
      </c>
      <c r="N95" s="13">
        <v>8.9490456788777948</v>
      </c>
      <c r="O95" s="13">
        <v>8.3107895521521442</v>
      </c>
      <c r="P95" s="13">
        <v>7.3066646271115303</v>
      </c>
      <c r="Q95" s="13">
        <v>7.5962116175167864</v>
      </c>
      <c r="R95" s="13">
        <v>7.312115462692546</v>
      </c>
      <c r="S95" s="13">
        <v>6.9215390624370627</v>
      </c>
      <c r="T95" s="13">
        <v>5.7753389114278093</v>
      </c>
      <c r="U95" s="13">
        <v>2.8363354138726464</v>
      </c>
      <c r="V95" s="13">
        <v>1.2840891219994859</v>
      </c>
      <c r="W95" s="13">
        <v>-0.17949021910247609</v>
      </c>
      <c r="X95" s="13">
        <v>1.8419219247954004</v>
      </c>
      <c r="Y95" s="13">
        <v>4.3227142146697588</v>
      </c>
      <c r="Z95" s="13">
        <v>3.720244024391107</v>
      </c>
      <c r="AA95" s="13">
        <v>3.6663100374519644</v>
      </c>
      <c r="AB95" s="13">
        <v>-0.30416299667271574</v>
      </c>
      <c r="AC95" s="13">
        <v>0.42422750104942963</v>
      </c>
      <c r="AD95" s="13">
        <v>-0.3519477001671163</v>
      </c>
      <c r="AE95" s="13">
        <v>-1.0251644327553606</v>
      </c>
      <c r="AF95" s="13">
        <v>1.657353770905118</v>
      </c>
      <c r="AG95" s="13">
        <v>1.1831135496972678</v>
      </c>
      <c r="AH95" s="13">
        <v>0.3129989901674719</v>
      </c>
      <c r="AI95" s="13">
        <v>0.61913720637352299</v>
      </c>
      <c r="AJ95" s="13">
        <v>0.15707315248332065</v>
      </c>
      <c r="AK95" s="13">
        <v>0.72619988193764584</v>
      </c>
      <c r="AL95" s="13">
        <v>1.6008477715582217</v>
      </c>
      <c r="AM95" s="13">
        <v>3.9033260585390082</v>
      </c>
      <c r="AN95" s="13">
        <v>9.2167138621647098</v>
      </c>
      <c r="AO95" s="13">
        <v>9.4145910412583476</v>
      </c>
      <c r="AP95" s="13">
        <v>10.840365562086646</v>
      </c>
      <c r="AQ95" s="13">
        <v>12.784780502945409</v>
      </c>
      <c r="AR95" s="13">
        <v>7.2537804724584873</v>
      </c>
      <c r="AS95" s="13">
        <v>9.4617230341170568</v>
      </c>
      <c r="AT95" s="13">
        <v>11.7425628063055</v>
      </c>
      <c r="AU95" s="13">
        <v>11.743753670959947</v>
      </c>
      <c r="AV95" s="13">
        <v>14.195530773590619</v>
      </c>
      <c r="AW95" s="13">
        <v>12.846619736994299</v>
      </c>
      <c r="AX95" s="13">
        <f>'INDEX Z1'!AX95/'INDEX Z1'!AL95*100-100</f>
        <v>12.501529527965744</v>
      </c>
      <c r="AY95" s="13">
        <v>12.996440027632559</v>
      </c>
      <c r="AZ95" s="13">
        <v>17.480607111957241</v>
      </c>
      <c r="BA95" s="13">
        <v>14.915962043982489</v>
      </c>
      <c r="BB95" s="13">
        <v>17.384349759568124</v>
      </c>
      <c r="BC95" s="13">
        <v>18.986167604117668</v>
      </c>
      <c r="BD95" s="13">
        <v>21.894492609816041</v>
      </c>
      <c r="BE95" s="13">
        <v>17.852247450483219</v>
      </c>
      <c r="BF95" s="137"/>
    </row>
    <row r="96" spans="1:58" x14ac:dyDescent="0.25">
      <c r="A96" s="16" t="str">
        <f>A67</f>
        <v xml:space="preserve"> 08.</v>
      </c>
      <c r="B96" s="63" t="str">
        <f>B67</f>
        <v>COMMUNICATIONS</v>
      </c>
      <c r="C96" s="37">
        <v>3.4860576117450299</v>
      </c>
      <c r="D96" s="12">
        <v>-0.13298720590567825</v>
      </c>
      <c r="E96" s="12">
        <v>-1.3520891522063039E-2</v>
      </c>
      <c r="F96" s="12">
        <v>0.54655637767389464</v>
      </c>
      <c r="G96" s="12">
        <v>0.6386156341204412</v>
      </c>
      <c r="H96" s="12">
        <v>-0.26549244873190503</v>
      </c>
      <c r="I96" s="12">
        <v>-0.33695017599200128</v>
      </c>
      <c r="J96" s="12">
        <v>1.3566162056719406</v>
      </c>
      <c r="K96" s="12">
        <v>1.3127082179911724</v>
      </c>
      <c r="L96" s="12">
        <v>1.3701733927021849</v>
      </c>
      <c r="M96" s="12">
        <v>1.0362443348316077</v>
      </c>
      <c r="N96" s="12">
        <v>0.92230711577620639</v>
      </c>
      <c r="O96" s="12">
        <v>1.3267921772153386</v>
      </c>
      <c r="P96" s="12">
        <v>1.9243074369778697</v>
      </c>
      <c r="Q96" s="12">
        <v>1.731864021729848</v>
      </c>
      <c r="R96" s="12">
        <v>1.7553338238410703</v>
      </c>
      <c r="S96" s="12">
        <v>1.7559470989770887</v>
      </c>
      <c r="T96" s="12">
        <v>1.8525485020538497</v>
      </c>
      <c r="U96" s="12">
        <v>2.1328255964037908</v>
      </c>
      <c r="V96" s="12">
        <v>0.26652386042449905</v>
      </c>
      <c r="W96" s="12">
        <v>-0.67657415592911718</v>
      </c>
      <c r="X96" s="12">
        <v>-1.2742576359957098</v>
      </c>
      <c r="Y96" s="12">
        <v>-0.51908391077370197</v>
      </c>
      <c r="Z96" s="12">
        <v>-0.70952820329954136</v>
      </c>
      <c r="AA96" s="12">
        <v>-1.5444051329774453</v>
      </c>
      <c r="AB96" s="12">
        <v>-1.6528252674925454</v>
      </c>
      <c r="AC96" s="12">
        <v>1.9578728383378632</v>
      </c>
      <c r="AD96" s="12">
        <v>2.7914745621047814</v>
      </c>
      <c r="AE96" s="12">
        <v>2.4769958746159233</v>
      </c>
      <c r="AF96" s="12">
        <v>3.0013482147697346</v>
      </c>
      <c r="AG96" s="12">
        <v>2.8008170961445984</v>
      </c>
      <c r="AH96" s="12">
        <v>5.9370713133697279</v>
      </c>
      <c r="AI96" s="12">
        <v>6.6733506568556322</v>
      </c>
      <c r="AJ96" s="12">
        <v>7.9750874629732209</v>
      </c>
      <c r="AK96" s="12">
        <v>7.0687977413836904</v>
      </c>
      <c r="AL96" s="12">
        <v>7.1788197373563918</v>
      </c>
      <c r="AM96" s="12">
        <v>7.3271532897458229</v>
      </c>
      <c r="AN96" s="12">
        <v>7.6487625646630875</v>
      </c>
      <c r="AO96" s="12">
        <v>3.3977574468635225</v>
      </c>
      <c r="AP96" s="12">
        <v>2.1564578197014157</v>
      </c>
      <c r="AQ96" s="12">
        <v>2.1853439189377184</v>
      </c>
      <c r="AR96" s="12">
        <v>2.0827711428941882</v>
      </c>
      <c r="AS96" s="12">
        <v>1.1198870182738148</v>
      </c>
      <c r="AT96" s="12">
        <v>-1.7023928646381421</v>
      </c>
      <c r="AU96" s="12">
        <v>-1.5616152820256843</v>
      </c>
      <c r="AV96" s="12">
        <v>-2.2532085852564308</v>
      </c>
      <c r="AW96" s="12">
        <v>-2.0293355596247409</v>
      </c>
      <c r="AX96" s="12">
        <f>'INDEX Z1'!AX96/'INDEX Z1'!AL96*100-100</f>
        <v>-2.0194099148968405</v>
      </c>
      <c r="AY96" s="12">
        <v>-1.8074281416686091</v>
      </c>
      <c r="AZ96" s="12">
        <v>-2.1311766205441245</v>
      </c>
      <c r="BA96" s="12">
        <v>-1.6166084636213469</v>
      </c>
      <c r="BB96" s="12">
        <v>-1.5446257455345886</v>
      </c>
      <c r="BC96" s="12">
        <v>-1.2412768512173784</v>
      </c>
      <c r="BD96" s="12">
        <v>-1.2435170276160363</v>
      </c>
      <c r="BE96" s="12">
        <v>-0.46867318150188453</v>
      </c>
      <c r="BF96" s="137"/>
    </row>
    <row r="97" spans="1:58" x14ac:dyDescent="0.25">
      <c r="A97" s="16" t="str">
        <f>A68</f>
        <v xml:space="preserve"> 09.</v>
      </c>
      <c r="B97" s="63" t="str">
        <f>B68</f>
        <v>RECREATION AND CULTURE</v>
      </c>
      <c r="C97" s="37">
        <v>2.241985427956009</v>
      </c>
      <c r="D97" s="12">
        <v>1.2287844210017198</v>
      </c>
      <c r="E97" s="12">
        <v>0.52900443081000503</v>
      </c>
      <c r="F97" s="12">
        <v>1.0593175155754153</v>
      </c>
      <c r="G97" s="12">
        <v>1.5150025082464111</v>
      </c>
      <c r="H97" s="12">
        <v>2.2819378605554448</v>
      </c>
      <c r="I97" s="12">
        <v>2.9779797503959742</v>
      </c>
      <c r="J97" s="12">
        <v>2.5352826919884137</v>
      </c>
      <c r="K97" s="12">
        <v>3.9689346219328172</v>
      </c>
      <c r="L97" s="12">
        <v>3.0462583518814625</v>
      </c>
      <c r="M97" s="12">
        <v>3.4407044638533648</v>
      </c>
      <c r="N97" s="12">
        <v>5.0465658350490941</v>
      </c>
      <c r="O97" s="12">
        <v>5.021888629562369</v>
      </c>
      <c r="P97" s="12">
        <v>5.5397294861743092</v>
      </c>
      <c r="Q97" s="12">
        <v>5.7510788049966379</v>
      </c>
      <c r="R97" s="12">
        <v>5.6277803704793996</v>
      </c>
      <c r="S97" s="12">
        <v>4.7844621855137888</v>
      </c>
      <c r="T97" s="12">
        <v>4.8617157033801277</v>
      </c>
      <c r="U97" s="12">
        <v>4.8729274439547368</v>
      </c>
      <c r="V97" s="12">
        <v>6.7523681303109981</v>
      </c>
      <c r="W97" s="12">
        <v>5.5494118973743269</v>
      </c>
      <c r="X97" s="12">
        <v>7.5308154714318789</v>
      </c>
      <c r="Y97" s="12">
        <v>7.1355939516958102</v>
      </c>
      <c r="Z97" s="12">
        <v>5.9302865532105073</v>
      </c>
      <c r="AA97" s="12">
        <v>7.1029879735194186</v>
      </c>
      <c r="AB97" s="12">
        <v>6.4160148368277419</v>
      </c>
      <c r="AC97" s="12">
        <v>9.7796855831765441</v>
      </c>
      <c r="AD97" s="12">
        <v>9.098980076757357</v>
      </c>
      <c r="AE97" s="12">
        <v>9.1293865462982637</v>
      </c>
      <c r="AF97" s="12">
        <v>9.1904525827075361</v>
      </c>
      <c r="AG97" s="12">
        <v>8.1748605519264004</v>
      </c>
      <c r="AH97" s="12">
        <v>6.40310911749647</v>
      </c>
      <c r="AI97" s="12">
        <v>7.7045660169959547</v>
      </c>
      <c r="AJ97" s="12">
        <v>7.6480841090377965</v>
      </c>
      <c r="AK97" s="12">
        <v>7.0660472313083318</v>
      </c>
      <c r="AL97" s="12">
        <v>6.2828120802825822</v>
      </c>
      <c r="AM97" s="12">
        <v>4.7832186589040475</v>
      </c>
      <c r="AN97" s="12">
        <v>4.2849672729867052</v>
      </c>
      <c r="AO97" s="12">
        <v>1.9006993120951563</v>
      </c>
      <c r="AP97" s="12">
        <v>2.2738218110310697</v>
      </c>
      <c r="AQ97" s="12">
        <v>1.9331276775494501</v>
      </c>
      <c r="AR97" s="12">
        <v>1.6440458506335602</v>
      </c>
      <c r="AS97" s="12">
        <v>2.8017557509559197</v>
      </c>
      <c r="AT97" s="12">
        <v>2.6451436473475809</v>
      </c>
      <c r="AU97" s="12">
        <v>2.5321351870364737</v>
      </c>
      <c r="AV97" s="12">
        <v>0.48015460394408649</v>
      </c>
      <c r="AW97" s="12">
        <v>0.62764849608443285</v>
      </c>
      <c r="AX97" s="12">
        <f>'INDEX Z1'!AX97/'INDEX Z1'!AL97*100-100</f>
        <v>0.33867056258800687</v>
      </c>
      <c r="AY97" s="12">
        <v>0.3268574674324185</v>
      </c>
      <c r="AZ97" s="12">
        <v>1.7195059593145601</v>
      </c>
      <c r="BA97" s="12">
        <v>1.4502387120754321</v>
      </c>
      <c r="BB97" s="12">
        <v>1.2304090096431679</v>
      </c>
      <c r="BC97" s="12">
        <v>1.3802677152362435</v>
      </c>
      <c r="BD97" s="12">
        <v>1.5635414567290837</v>
      </c>
      <c r="BE97" s="12">
        <v>0.46660068851531378</v>
      </c>
      <c r="BF97" s="137"/>
    </row>
    <row r="98" spans="1:58" x14ac:dyDescent="0.25">
      <c r="A98" s="16" t="str">
        <f>A75</f>
        <v xml:space="preserve"> 10.</v>
      </c>
      <c r="B98" s="63" t="str">
        <f>B75</f>
        <v>EDUCATION</v>
      </c>
      <c r="C98" s="37">
        <v>3.170239306486065</v>
      </c>
      <c r="D98" s="12">
        <v>9.5074423293103081</v>
      </c>
      <c r="E98" s="12">
        <v>9.5074423293103081</v>
      </c>
      <c r="F98" s="12">
        <v>9.5074423293103081</v>
      </c>
      <c r="G98" s="12">
        <v>9.5074423293103081</v>
      </c>
      <c r="H98" s="12">
        <v>9.5074423293103081</v>
      </c>
      <c r="I98" s="12">
        <v>9.5074423293103081</v>
      </c>
      <c r="J98" s="12">
        <v>9.5074423293103081</v>
      </c>
      <c r="K98" s="12">
        <v>9.5074423293103081</v>
      </c>
      <c r="L98" s="12">
        <v>9.5074423293103081</v>
      </c>
      <c r="M98" s="12">
        <v>8.888581667985207</v>
      </c>
      <c r="N98" s="12">
        <v>12.569028915071414</v>
      </c>
      <c r="O98" s="12">
        <v>12.569028915071414</v>
      </c>
      <c r="P98" s="12">
        <v>8.888581667985207</v>
      </c>
      <c r="Q98" s="12">
        <v>8.8470111624906735</v>
      </c>
      <c r="R98" s="12">
        <v>8.888581667985207</v>
      </c>
      <c r="S98" s="12">
        <v>8.888581667985207</v>
      </c>
      <c r="T98" s="12">
        <v>8.888581667985207</v>
      </c>
      <c r="U98" s="12">
        <v>8.888581667985207</v>
      </c>
      <c r="V98" s="12">
        <v>8.888581667985207</v>
      </c>
      <c r="W98" s="12">
        <v>8.888581667985207</v>
      </c>
      <c r="X98" s="12">
        <v>8.888581667985207</v>
      </c>
      <c r="Y98" s="12">
        <v>8.5493593859191179</v>
      </c>
      <c r="Z98" s="12">
        <v>5.2654467129293039</v>
      </c>
      <c r="AA98" s="12">
        <v>5.2654467129293039</v>
      </c>
      <c r="AB98" s="12">
        <v>8.8234315597629518</v>
      </c>
      <c r="AC98" s="12">
        <v>8.8234315597629518</v>
      </c>
      <c r="AD98" s="12">
        <v>8.8234315597629518</v>
      </c>
      <c r="AE98" s="12">
        <v>8.8234315597629518</v>
      </c>
      <c r="AF98" s="12">
        <v>8.8234315597629518</v>
      </c>
      <c r="AG98" s="12">
        <v>8.8234315597629518</v>
      </c>
      <c r="AH98" s="12">
        <v>8.8234315597629518</v>
      </c>
      <c r="AI98" s="12">
        <v>8.8234315597629518</v>
      </c>
      <c r="AJ98" s="12">
        <v>8.8234315597629518</v>
      </c>
      <c r="AK98" s="12">
        <v>-1.6387326003599014</v>
      </c>
      <c r="AL98" s="12">
        <v>-1.2843363077897436</v>
      </c>
      <c r="AM98" s="12">
        <v>-1.2843363077897436</v>
      </c>
      <c r="AN98" s="12">
        <v>-1.2843363077897436</v>
      </c>
      <c r="AO98" s="12">
        <v>-1.2843363077897436</v>
      </c>
      <c r="AP98" s="12">
        <v>-1.2843363077897436</v>
      </c>
      <c r="AQ98" s="12">
        <v>-1.2843363077897436</v>
      </c>
      <c r="AR98" s="12">
        <v>-1.2843363077897436</v>
      </c>
      <c r="AS98" s="12">
        <v>-1.2843363077897436</v>
      </c>
      <c r="AT98" s="12">
        <v>-1.2843363077897436</v>
      </c>
      <c r="AU98" s="12">
        <v>-1.2843363077897436</v>
      </c>
      <c r="AV98" s="12">
        <v>-1.2843363077897436</v>
      </c>
      <c r="AW98" s="12">
        <v>2.3890249753717967</v>
      </c>
      <c r="AX98" s="12">
        <f>'INDEX Z1'!AX98/'INDEX Z1'!AL98*100-100</f>
        <v>1.7644997149250656</v>
      </c>
      <c r="AY98" s="12">
        <v>1.7644997149250656</v>
      </c>
      <c r="AZ98" s="12">
        <v>1.7644997149250656</v>
      </c>
      <c r="BA98" s="12">
        <v>1.7644997149250656</v>
      </c>
      <c r="BB98" s="12">
        <v>1.7644997149250656</v>
      </c>
      <c r="BC98" s="12">
        <v>1.7644997149250656</v>
      </c>
      <c r="BD98" s="12">
        <v>1.7644997149250656</v>
      </c>
      <c r="BE98" s="12">
        <v>1.7644997149250656</v>
      </c>
      <c r="BF98" s="137"/>
    </row>
    <row r="99" spans="1:58" x14ac:dyDescent="0.25">
      <c r="A99" s="16" t="str">
        <f>A79</f>
        <v xml:space="preserve"> 11.</v>
      </c>
      <c r="B99" s="63" t="str">
        <f>B79</f>
        <v xml:space="preserve">HOTELS, CAFES AND RESTAURANTS </v>
      </c>
      <c r="C99" s="37">
        <v>0.94039187337332986</v>
      </c>
      <c r="D99" s="12">
        <v>4.2644957678063236</v>
      </c>
      <c r="E99" s="12">
        <v>4.1586965838935157</v>
      </c>
      <c r="F99" s="12">
        <v>3.9165982326773161</v>
      </c>
      <c r="G99" s="12">
        <v>3.3659054053856892</v>
      </c>
      <c r="H99" s="12">
        <v>2.7886333060055222</v>
      </c>
      <c r="I99" s="12">
        <v>2.7504107288222031</v>
      </c>
      <c r="J99" s="12">
        <v>2.2431575976858795</v>
      </c>
      <c r="K99" s="12">
        <v>2.2369102905259979</v>
      </c>
      <c r="L99" s="12">
        <v>2.6168291787380724</v>
      </c>
      <c r="M99" s="12">
        <v>-0.3648362120416806</v>
      </c>
      <c r="N99" s="12">
        <v>1.5129789500292645E-2</v>
      </c>
      <c r="O99" s="12">
        <v>-0.30861762711943186</v>
      </c>
      <c r="P99" s="12">
        <v>-1.1461041843404871</v>
      </c>
      <c r="Q99" s="12">
        <v>-2.0204921777418008</v>
      </c>
      <c r="R99" s="12">
        <v>-0.59821787596494858</v>
      </c>
      <c r="S99" s="12">
        <v>-0.6160819119172487</v>
      </c>
      <c r="T99" s="12">
        <v>0.11285965679937249</v>
      </c>
      <c r="U99" s="12">
        <v>-0.50577348643756181</v>
      </c>
      <c r="V99" s="12">
        <v>0.44443084607610217</v>
      </c>
      <c r="W99" s="12">
        <v>0.20443081463940871</v>
      </c>
      <c r="X99" s="12">
        <v>0.20551169589262486</v>
      </c>
      <c r="Y99" s="12">
        <v>0.52154169985065835</v>
      </c>
      <c r="Z99" s="12">
        <v>0.33423636348122443</v>
      </c>
      <c r="AA99" s="12">
        <v>0.64471842778337418</v>
      </c>
      <c r="AB99" s="12">
        <v>0.65779622475712074</v>
      </c>
      <c r="AC99" s="12">
        <v>1.0721899369214611</v>
      </c>
      <c r="AD99" s="12">
        <v>0.56387582552872573</v>
      </c>
      <c r="AE99" s="12">
        <v>0.58372609184883117</v>
      </c>
      <c r="AF99" s="12">
        <v>2.4202515075206747</v>
      </c>
      <c r="AG99" s="12">
        <v>3.1662911103110218</v>
      </c>
      <c r="AH99" s="12">
        <v>2.8146831251831372</v>
      </c>
      <c r="AI99" s="12">
        <v>2.703615246734131</v>
      </c>
      <c r="AJ99" s="12">
        <v>3.0420448685075598</v>
      </c>
      <c r="AK99" s="12">
        <v>2.9962215976676134</v>
      </c>
      <c r="AL99" s="12">
        <v>2.7154661290989708</v>
      </c>
      <c r="AM99" s="12">
        <v>3.0353948566211812</v>
      </c>
      <c r="AN99" s="12">
        <v>4.2667341688420208</v>
      </c>
      <c r="AO99" s="12">
        <v>4.8051071739986497</v>
      </c>
      <c r="AP99" s="12">
        <v>4.1448646495842354</v>
      </c>
      <c r="AQ99" s="12">
        <v>3.7772179131334838</v>
      </c>
      <c r="AR99" s="12">
        <v>1.6973388432630401</v>
      </c>
      <c r="AS99" s="12">
        <v>1.5418194992801801</v>
      </c>
      <c r="AT99" s="12">
        <v>1.9552544560202563</v>
      </c>
      <c r="AU99" s="12">
        <v>3.3850370956745195</v>
      </c>
      <c r="AV99" s="12">
        <v>2.8144124039577463</v>
      </c>
      <c r="AW99" s="12">
        <v>6.3812984170671854</v>
      </c>
      <c r="AX99" s="12">
        <f>'INDEX Z1'!AX99/'INDEX Z1'!AL99*100-100</f>
        <v>6.3965719728427075</v>
      </c>
      <c r="AY99" s="12">
        <v>6.1418186101749086</v>
      </c>
      <c r="AZ99" s="12">
        <v>5.7737875577685855</v>
      </c>
      <c r="BA99" s="12">
        <v>6.2162654659621239</v>
      </c>
      <c r="BB99" s="12">
        <v>6.3200281166363652</v>
      </c>
      <c r="BC99" s="12">
        <v>6.8360088855011156</v>
      </c>
      <c r="BD99" s="12">
        <v>7.1763454772858921</v>
      </c>
      <c r="BE99" s="12">
        <v>7.0936124127117068</v>
      </c>
      <c r="BF99" s="137"/>
    </row>
    <row r="100" spans="1:58" x14ac:dyDescent="0.25">
      <c r="A100" s="16" t="str">
        <f>A82</f>
        <v xml:space="preserve"> 12.</v>
      </c>
      <c r="B100" s="63" t="str">
        <f>B82</f>
        <v>MISCELLANEOUS GOODS AND SERVICES</v>
      </c>
      <c r="C100" s="37">
        <v>4.8465060007749763</v>
      </c>
      <c r="D100" s="12">
        <v>3.6019331439979254</v>
      </c>
      <c r="E100" s="47">
        <v>3.2090500377037046</v>
      </c>
      <c r="F100" s="12">
        <v>3.1756609771088193</v>
      </c>
      <c r="G100" s="12">
        <v>2.8588350172086052</v>
      </c>
      <c r="H100" s="12">
        <v>2.879530210281203</v>
      </c>
      <c r="I100" s="12">
        <v>2.2838699445520092</v>
      </c>
      <c r="J100" s="12">
        <v>2.3212156263999475</v>
      </c>
      <c r="K100" s="12">
        <v>2.2154108166271271</v>
      </c>
      <c r="L100" s="12">
        <v>1.9562777643670017</v>
      </c>
      <c r="M100" s="12">
        <v>1.8846553417401424</v>
      </c>
      <c r="N100" s="12">
        <v>2.1477820282339621</v>
      </c>
      <c r="O100" s="12">
        <v>2.8826738216861827</v>
      </c>
      <c r="P100" s="12">
        <v>2.4149312137133165</v>
      </c>
      <c r="Q100" s="12">
        <v>2.476037248986998</v>
      </c>
      <c r="R100" s="12">
        <v>2.1388412444561311</v>
      </c>
      <c r="S100" s="12">
        <v>3.3938763065929152</v>
      </c>
      <c r="T100" s="12">
        <v>2.5445226755965962</v>
      </c>
      <c r="U100" s="12">
        <v>3.3598411595701378</v>
      </c>
      <c r="V100" s="12">
        <v>2.8936923396202729</v>
      </c>
      <c r="W100" s="12">
        <v>3.0621082876843815</v>
      </c>
      <c r="X100" s="12">
        <v>2.6349054243258223</v>
      </c>
      <c r="Y100" s="12">
        <v>6.7079857845077697</v>
      </c>
      <c r="Z100" s="12">
        <v>6.4619004676563776</v>
      </c>
      <c r="AA100" s="12">
        <v>6.3374112992357112</v>
      </c>
      <c r="AB100" s="12">
        <v>6.6950826178650686</v>
      </c>
      <c r="AC100" s="12">
        <v>6.9624915191391068</v>
      </c>
      <c r="AD100" s="12">
        <v>6.9424813566762396</v>
      </c>
      <c r="AE100" s="12">
        <v>6.4493619104401887</v>
      </c>
      <c r="AF100" s="12">
        <v>6.8745294032931383</v>
      </c>
      <c r="AG100" s="12">
        <v>6.4289391298790122</v>
      </c>
      <c r="AH100" s="12">
        <v>7.2525896087631168</v>
      </c>
      <c r="AI100" s="12">
        <v>5.8469052547518601</v>
      </c>
      <c r="AJ100" s="12">
        <v>5.873767792786964</v>
      </c>
      <c r="AK100" s="12">
        <v>3.3790808321592465</v>
      </c>
      <c r="AL100" s="12">
        <v>3.5404645040895986</v>
      </c>
      <c r="AM100" s="12">
        <v>3.2738734821635234</v>
      </c>
      <c r="AN100" s="12">
        <v>3.2105750982780847</v>
      </c>
      <c r="AO100" s="12">
        <v>3.5663865478849459</v>
      </c>
      <c r="AP100" s="12">
        <v>3.2206704661396088</v>
      </c>
      <c r="AQ100" s="12">
        <v>3.3516256662190074</v>
      </c>
      <c r="AR100" s="12">
        <v>3.2106311867060526</v>
      </c>
      <c r="AS100" s="12">
        <v>2.5439738961892999</v>
      </c>
      <c r="AT100" s="12">
        <v>2.3401011971395604</v>
      </c>
      <c r="AU100" s="12">
        <v>3.5418459446972435</v>
      </c>
      <c r="AV100" s="12">
        <v>3.9369485393007295</v>
      </c>
      <c r="AW100" s="12">
        <v>-9.8213886706176368E-2</v>
      </c>
      <c r="AX100" s="12">
        <f>'INDEX Z1'!AX100/'INDEX Z1'!AL100*100-100</f>
        <v>0.7287866276327577</v>
      </c>
      <c r="AY100" s="12">
        <v>0.72397179009048784</v>
      </c>
      <c r="AZ100" s="12">
        <v>-7.795107989608141E-2</v>
      </c>
      <c r="BA100" s="12">
        <v>-9.5651754219559848E-2</v>
      </c>
      <c r="BB100" s="12">
        <v>-0.91111822824923649</v>
      </c>
      <c r="BC100" s="12">
        <v>0.74844630334189333</v>
      </c>
      <c r="BD100" s="12">
        <v>1.6354862045235166</v>
      </c>
      <c r="BE100" s="12">
        <v>3.0645657869079201</v>
      </c>
      <c r="BF100" s="137"/>
    </row>
    <row r="101" spans="1:58" x14ac:dyDescent="0.25">
      <c r="A101" s="16"/>
      <c r="B101" s="64"/>
      <c r="C101" s="37"/>
      <c r="D101" s="12"/>
      <c r="E101" s="4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37"/>
    </row>
    <row r="102" spans="1:58" x14ac:dyDescent="0.25">
      <c r="A102" s="18" t="str">
        <f>A9</f>
        <v xml:space="preserve"> 00.</v>
      </c>
      <c r="B102" s="65" t="str">
        <f>B9</f>
        <v xml:space="preserve">ALL ITEMS </v>
      </c>
      <c r="C102" s="38">
        <v>100</v>
      </c>
      <c r="D102" s="19">
        <v>3.7164530095034962</v>
      </c>
      <c r="E102" s="48">
        <v>4.259178505986668</v>
      </c>
      <c r="F102" s="19">
        <v>3.9969571366974037</v>
      </c>
      <c r="G102" s="19">
        <v>4.5807923033125917</v>
      </c>
      <c r="H102" s="19">
        <v>4.7735016182208057</v>
      </c>
      <c r="I102" s="19">
        <v>5.3284786510577504</v>
      </c>
      <c r="J102" s="19">
        <v>5.1663170897619466</v>
      </c>
      <c r="K102" s="19">
        <v>5.9133724391218152</v>
      </c>
      <c r="L102" s="19">
        <v>4.7999943435843591</v>
      </c>
      <c r="M102" s="19">
        <v>4.2275573934987563</v>
      </c>
      <c r="N102" s="19">
        <v>4.0972056127848617</v>
      </c>
      <c r="O102" s="19">
        <v>4.0805487901971702</v>
      </c>
      <c r="P102" s="19">
        <v>3.7934466668480411</v>
      </c>
      <c r="Q102" s="19">
        <v>3.3362924249452703</v>
      </c>
      <c r="R102" s="19">
        <v>3.4773157468084008</v>
      </c>
      <c r="S102" s="19">
        <v>3.2723111867393868</v>
      </c>
      <c r="T102" s="19">
        <v>3.484957261199213</v>
      </c>
      <c r="U102" s="19">
        <v>3.0300098928221786</v>
      </c>
      <c r="V102" s="19">
        <v>2.7882171976723527</v>
      </c>
      <c r="W102" s="19">
        <v>2.2005051755943583</v>
      </c>
      <c r="X102" s="19">
        <v>2.5269667366902411</v>
      </c>
      <c r="Y102" s="19">
        <v>2.6903069607118226</v>
      </c>
      <c r="Z102" s="19">
        <v>2.7910553527061808</v>
      </c>
      <c r="AA102" s="19">
        <v>2.596548919527649</v>
      </c>
      <c r="AB102" s="19">
        <v>2.1013852672833195</v>
      </c>
      <c r="AC102" s="19">
        <v>2.2976736989605655</v>
      </c>
      <c r="AD102" s="19">
        <v>2.3632000963109903</v>
      </c>
      <c r="AE102" s="19">
        <v>2.1013684514309858</v>
      </c>
      <c r="AF102" s="19">
        <v>2.499977326499689</v>
      </c>
      <c r="AG102" s="19">
        <v>2.5460645485351279</v>
      </c>
      <c r="AH102" s="19">
        <v>2.5979178533135325</v>
      </c>
      <c r="AI102" s="19">
        <v>2.032216200951467</v>
      </c>
      <c r="AJ102" s="19">
        <v>2.3151088333889618</v>
      </c>
      <c r="AK102" s="19">
        <v>1.7468685434856042</v>
      </c>
      <c r="AL102" s="19">
        <v>2.3560505761936383</v>
      </c>
      <c r="AM102" s="19">
        <v>2.9124926124786157</v>
      </c>
      <c r="AN102" s="19">
        <v>3.711050312694212</v>
      </c>
      <c r="AO102" s="19">
        <v>3.7347651765199856</v>
      </c>
      <c r="AP102" s="19">
        <v>3.878690541258095</v>
      </c>
      <c r="AQ102" s="19">
        <v>3.8113435620364271</v>
      </c>
      <c r="AR102" s="19">
        <v>3.0930173742735718</v>
      </c>
      <c r="AS102" s="19">
        <v>3.0914168326034996</v>
      </c>
      <c r="AT102" s="19">
        <v>3.2043996866408975</v>
      </c>
      <c r="AU102" s="19">
        <v>3.988771808821113</v>
      </c>
      <c r="AV102" s="19">
        <v>4.1750263496627298</v>
      </c>
      <c r="AW102" s="19">
        <v>4.0595285927483644</v>
      </c>
      <c r="AX102" s="19">
        <f>'INDEX Z1'!AX102/'INDEX Z1'!AL102*100-100</f>
        <v>3.8704008243312558</v>
      </c>
      <c r="AY102" s="19">
        <v>3.8248416111197372</v>
      </c>
      <c r="AZ102" s="19">
        <v>5.1435452965070851</v>
      </c>
      <c r="BA102" s="19">
        <v>4.8229992114362972</v>
      </c>
      <c r="BB102" s="19">
        <v>5.5971836239228594</v>
      </c>
      <c r="BC102" s="19">
        <v>6.2179657328261584</v>
      </c>
      <c r="BD102" s="19">
        <v>6.8365901550104837</v>
      </c>
      <c r="BE102" s="19">
        <v>6.5909794720791837</v>
      </c>
      <c r="BF102" s="137"/>
    </row>
    <row r="103" spans="1:58" x14ac:dyDescent="0.25">
      <c r="A103" s="16"/>
      <c r="B103" s="64"/>
      <c r="C103" s="37"/>
      <c r="D103" s="12"/>
      <c r="E103" s="4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37"/>
    </row>
    <row r="104" spans="1:58" x14ac:dyDescent="0.25">
      <c r="A104" s="6" t="s">
        <v>153</v>
      </c>
      <c r="B104" s="63" t="s">
        <v>154</v>
      </c>
      <c r="C104" s="37">
        <v>34.046904355670407</v>
      </c>
      <c r="D104" s="12">
        <v>3.5234546750982929</v>
      </c>
      <c r="E104" s="12">
        <v>5.5018312649645793</v>
      </c>
      <c r="F104" s="12">
        <v>4.5612634896530722</v>
      </c>
      <c r="G104" s="12">
        <v>4.7855255272690727</v>
      </c>
      <c r="H104" s="12">
        <v>3.219573703582185</v>
      </c>
      <c r="I104" s="12">
        <v>3.6596527251596029</v>
      </c>
      <c r="J104" s="12">
        <v>2.6665633968619034</v>
      </c>
      <c r="K104" s="12">
        <v>4.6090351757011234</v>
      </c>
      <c r="L104" s="12">
        <v>3.8542224069615401</v>
      </c>
      <c r="M104" s="12">
        <v>4.8879070424043789</v>
      </c>
      <c r="N104" s="12">
        <v>5.7372433931809184</v>
      </c>
      <c r="O104" s="12">
        <v>5.4759267581339799</v>
      </c>
      <c r="P104" s="12">
        <v>5.5731308051898338</v>
      </c>
      <c r="Q104" s="12">
        <v>4.6338861066607109</v>
      </c>
      <c r="R104" s="12">
        <v>4.816092184340576</v>
      </c>
      <c r="S104" s="12">
        <v>3.2793390826240767</v>
      </c>
      <c r="T104" s="12">
        <v>4.7321808948669286</v>
      </c>
      <c r="U104" s="12">
        <v>4.0741970179215343</v>
      </c>
      <c r="V104" s="12">
        <v>4.2731492414798566</v>
      </c>
      <c r="W104" s="12">
        <v>3.3406982096721265</v>
      </c>
      <c r="X104" s="12">
        <v>3.2879639516141452</v>
      </c>
      <c r="Y104" s="12">
        <v>3.9405902744382502</v>
      </c>
      <c r="Z104" s="12">
        <v>3.5555405284062545</v>
      </c>
      <c r="AA104" s="12">
        <v>3.2116681539869205</v>
      </c>
      <c r="AB104" s="12">
        <v>3.5737984315491502</v>
      </c>
      <c r="AC104" s="12">
        <v>3.1856513247534366</v>
      </c>
      <c r="AD104" s="12">
        <v>3.9569894571277757</v>
      </c>
      <c r="AE104" s="12">
        <v>5.826116520931123</v>
      </c>
      <c r="AF104" s="12">
        <v>5.652216569791733</v>
      </c>
      <c r="AG104" s="12">
        <v>5.8686573007809955</v>
      </c>
      <c r="AH104" s="12">
        <v>6.1596375029995727</v>
      </c>
      <c r="AI104" s="12">
        <v>4.6638750502046094</v>
      </c>
      <c r="AJ104" s="12">
        <v>5.391072903129384</v>
      </c>
      <c r="AK104" s="12">
        <v>3.4699163508556978</v>
      </c>
      <c r="AL104" s="12">
        <v>3.6916299228378904</v>
      </c>
      <c r="AM104" s="12">
        <v>4.6708359822391827</v>
      </c>
      <c r="AN104" s="12">
        <v>4.1750822585994882</v>
      </c>
      <c r="AO104" s="12">
        <v>4.5125690657441595</v>
      </c>
      <c r="AP104" s="12">
        <v>4.2069221469850788</v>
      </c>
      <c r="AQ104" s="12">
        <v>2.9999767197003422</v>
      </c>
      <c r="AR104" s="12">
        <v>2.9718621092373922</v>
      </c>
      <c r="AS104" s="12">
        <v>2.8710508625177766</v>
      </c>
      <c r="AT104" s="12">
        <v>2.3437994104058504</v>
      </c>
      <c r="AU104" s="12">
        <v>4.1408850238581181</v>
      </c>
      <c r="AV104" s="12">
        <v>3.8679500576430854</v>
      </c>
      <c r="AW104" s="12">
        <v>4.0696568279143861</v>
      </c>
      <c r="AX104" s="12">
        <f>'INDEX Z1'!AX104/'INDEX Z1'!AL104*100-100</f>
        <v>3.756986491528977</v>
      </c>
      <c r="AY104" s="12">
        <v>3.3425977124351931</v>
      </c>
      <c r="AZ104" s="12">
        <v>4.4291851233780193</v>
      </c>
      <c r="BA104" s="12">
        <v>5.2099049133606599</v>
      </c>
      <c r="BB104" s="12">
        <v>6.5503931333800409</v>
      </c>
      <c r="BC104" s="12">
        <v>6.751548001111658</v>
      </c>
      <c r="BD104" s="12">
        <v>7.0076787607757751</v>
      </c>
      <c r="BE104" s="12">
        <v>7.7313128571452125</v>
      </c>
      <c r="BF104" s="137"/>
    </row>
    <row r="105" spans="1:58" x14ac:dyDescent="0.25">
      <c r="A105" s="30"/>
      <c r="B105" s="64"/>
      <c r="C105" s="3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37"/>
    </row>
    <row r="106" spans="1:58" ht="20.5" x14ac:dyDescent="0.25">
      <c r="A106" s="6" t="s">
        <v>158</v>
      </c>
      <c r="B106" s="64" t="s">
        <v>155</v>
      </c>
      <c r="C106" s="37">
        <v>7.6790917719162319</v>
      </c>
      <c r="D106" s="12">
        <v>8.5851850444151836</v>
      </c>
      <c r="E106" s="12">
        <v>8.4335791481938429</v>
      </c>
      <c r="F106" s="12">
        <v>8.8284910007334219</v>
      </c>
      <c r="G106" s="12">
        <v>8.9782688431204321</v>
      </c>
      <c r="H106" s="12">
        <v>8.9146860230764844</v>
      </c>
      <c r="I106" s="12">
        <v>9.0195923924156318</v>
      </c>
      <c r="J106" s="12">
        <v>8.9357517176984942</v>
      </c>
      <c r="K106" s="12">
        <v>9.2928137804545514</v>
      </c>
      <c r="L106" s="12">
        <v>9.4421790607001128</v>
      </c>
      <c r="M106" s="12">
        <v>8.8882623438709203</v>
      </c>
      <c r="N106" s="12">
        <v>11.97365065153555</v>
      </c>
      <c r="O106" s="12">
        <v>11.866456004621</v>
      </c>
      <c r="P106" s="12">
        <v>9.1218272404449721</v>
      </c>
      <c r="Q106" s="12">
        <v>9.2581654478454283</v>
      </c>
      <c r="R106" s="12">
        <v>8.8843555110937871</v>
      </c>
      <c r="S106" s="12">
        <v>8.5725874177531125</v>
      </c>
      <c r="T106" s="12">
        <v>8.7019759223059339</v>
      </c>
      <c r="U106" s="12">
        <v>8.8110950050945576</v>
      </c>
      <c r="V106" s="12">
        <v>8.847908651523781</v>
      </c>
      <c r="W106" s="12">
        <v>8.8383407800241685</v>
      </c>
      <c r="X106" s="12">
        <v>8.581412813373035</v>
      </c>
      <c r="Y106" s="12">
        <v>8.1807681327382511</v>
      </c>
      <c r="Z106" s="12">
        <v>5.4692375612670645</v>
      </c>
      <c r="AA106" s="12">
        <v>5.3204105353117797</v>
      </c>
      <c r="AB106" s="12">
        <v>7.987227516604861</v>
      </c>
      <c r="AC106" s="12">
        <v>8.0116275433221915</v>
      </c>
      <c r="AD106" s="12">
        <v>8.0236554072480999</v>
      </c>
      <c r="AE106" s="12">
        <v>8.1572874711999646</v>
      </c>
      <c r="AF106" s="12">
        <v>8.0351318019871343</v>
      </c>
      <c r="AG106" s="12">
        <v>7.9667863388301612</v>
      </c>
      <c r="AH106" s="12">
        <v>7.7914086365938005</v>
      </c>
      <c r="AI106" s="12">
        <v>8.0566410648459765</v>
      </c>
      <c r="AJ106" s="12">
        <v>8.257790659150956</v>
      </c>
      <c r="AK106" s="12">
        <v>-1.1336957592634747</v>
      </c>
      <c r="AL106" s="12">
        <v>-1.1717888692751757</v>
      </c>
      <c r="AM106" s="12">
        <v>-0.87226677635212013</v>
      </c>
      <c r="AN106" s="12">
        <v>-0.93656340434237961</v>
      </c>
      <c r="AO106" s="12">
        <v>-0.8256745636546583</v>
      </c>
      <c r="AP106" s="12">
        <v>-0.6401686282192145</v>
      </c>
      <c r="AQ106" s="12">
        <v>-0.7765644935175402</v>
      </c>
      <c r="AR106" s="12">
        <v>-0.7491006644815883</v>
      </c>
      <c r="AS106" s="12">
        <v>-0.58995311863911581</v>
      </c>
      <c r="AT106" s="12">
        <v>-0.44075592183060053</v>
      </c>
      <c r="AU106" s="12">
        <v>-0.71095610512674057</v>
      </c>
      <c r="AV106" s="12">
        <v>-0.98424554754585358</v>
      </c>
      <c r="AW106" s="12">
        <v>2.3339051657253833</v>
      </c>
      <c r="AX106" s="12">
        <f>'INDEX Z1'!AX106/'INDEX Z1'!AL106*100-100</f>
        <v>1.7223461977903298</v>
      </c>
      <c r="AY106" s="12">
        <v>1.6805760435286459</v>
      </c>
      <c r="AZ106" s="12">
        <v>1.8722365989925152</v>
      </c>
      <c r="BA106" s="12">
        <v>1.7432161411509099</v>
      </c>
      <c r="BB106" s="12">
        <v>1.4755971128281686</v>
      </c>
      <c r="BC106" s="12">
        <v>1.5208707420829199</v>
      </c>
      <c r="BD106" s="12">
        <v>1.6671400133048309</v>
      </c>
      <c r="BE106" s="12">
        <v>1.3099838366686072</v>
      </c>
      <c r="BF106" s="137"/>
    </row>
    <row r="107" spans="1:58" x14ac:dyDescent="0.25">
      <c r="A107" s="30"/>
      <c r="B107" s="64"/>
      <c r="C107" s="3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37"/>
    </row>
    <row r="108" spans="1:58" x14ac:dyDescent="0.25">
      <c r="A108" s="30"/>
      <c r="B108" s="64" t="s">
        <v>156</v>
      </c>
      <c r="C108" s="37">
        <v>64.274813905759501</v>
      </c>
      <c r="D108" s="12">
        <v>2.9657157798344684</v>
      </c>
      <c r="E108" s="12">
        <v>3.8826400157654746</v>
      </c>
      <c r="F108" s="12">
        <v>3.4677112309763061</v>
      </c>
      <c r="G108" s="12">
        <v>4.3720689569236839</v>
      </c>
      <c r="H108" s="12">
        <v>4.8436244748040878</v>
      </c>
      <c r="I108" s="12">
        <v>5.2463293400623741</v>
      </c>
      <c r="J108" s="12">
        <v>4.9269152222394865</v>
      </c>
      <c r="K108" s="12">
        <v>5.9979921638431364</v>
      </c>
      <c r="L108" s="12">
        <v>4.339871348176132</v>
      </c>
      <c r="M108" s="12">
        <v>4.4642698588700256</v>
      </c>
      <c r="N108" s="12">
        <v>3.9251463755625338</v>
      </c>
      <c r="O108" s="12">
        <v>3.8930960683935609</v>
      </c>
      <c r="P108" s="12">
        <v>3.720099644412926</v>
      </c>
      <c r="Q108" s="12">
        <v>3.0296271036191627</v>
      </c>
      <c r="R108" s="12">
        <v>3.2140296358890197</v>
      </c>
      <c r="S108" s="12">
        <v>2.994228059817388</v>
      </c>
      <c r="T108" s="12">
        <v>3.2876322900637405</v>
      </c>
      <c r="U108" s="12">
        <v>3.0246910091257178</v>
      </c>
      <c r="V108" s="12">
        <v>2.6920725904519713</v>
      </c>
      <c r="W108" s="12">
        <v>1.7979218645687354</v>
      </c>
      <c r="X108" s="12">
        <v>2.3486650820829311</v>
      </c>
      <c r="Y108" s="12">
        <v>3.1941946545466493</v>
      </c>
      <c r="Z108" s="12">
        <v>4.4131978715310964</v>
      </c>
      <c r="AA108" s="12">
        <v>4.1260569191072136</v>
      </c>
      <c r="AB108" s="12">
        <v>3.2110092551401124</v>
      </c>
      <c r="AC108" s="12">
        <v>2.8937953008391304</v>
      </c>
      <c r="AD108" s="12">
        <v>3.0451998768059525</v>
      </c>
      <c r="AE108" s="12">
        <v>2.6346004406773318</v>
      </c>
      <c r="AF108" s="12">
        <v>3.2401019737567225</v>
      </c>
      <c r="AG108" s="12">
        <v>3.3517076684807847</v>
      </c>
      <c r="AH108" s="12">
        <v>3.6982335200641927</v>
      </c>
      <c r="AI108" s="12">
        <v>2.8965213184551715</v>
      </c>
      <c r="AJ108" s="12">
        <v>3.2585445115627323</v>
      </c>
      <c r="AK108" s="12">
        <v>2.3897509143402544</v>
      </c>
      <c r="AL108" s="12">
        <v>2.6280597947665711</v>
      </c>
      <c r="AM108" s="12">
        <v>3.4393693188144994</v>
      </c>
      <c r="AN108" s="12">
        <v>4.5755117595407597</v>
      </c>
      <c r="AO108" s="12">
        <v>5.2032604542894489</v>
      </c>
      <c r="AP108" s="12">
        <v>4.9177888819470752</v>
      </c>
      <c r="AQ108" s="12">
        <v>4.7328559077866004</v>
      </c>
      <c r="AR108" s="12">
        <v>4.0897584406548049</v>
      </c>
      <c r="AS108" s="12">
        <v>3.9867180816671492</v>
      </c>
      <c r="AT108" s="12">
        <v>3.9125445959482477</v>
      </c>
      <c r="AU108" s="12">
        <v>5.0955802555659346</v>
      </c>
      <c r="AV108" s="12">
        <v>5.1685178982370843</v>
      </c>
      <c r="AW108" s="12">
        <v>4.9346062954333263</v>
      </c>
      <c r="AX108" s="12">
        <f>'INDEX Z1'!AX108/'INDEX Z1'!AL108*100-100</f>
        <v>4.7491205020998279</v>
      </c>
      <c r="AY108" s="12">
        <v>4.6254843448466829</v>
      </c>
      <c r="AZ108" s="12">
        <v>6.5124521199260101</v>
      </c>
      <c r="BA108" s="12">
        <v>6.0306167807561764</v>
      </c>
      <c r="BB108" s="12">
        <v>7.7802963693718539</v>
      </c>
      <c r="BC108" s="12">
        <v>8.8011996272585549</v>
      </c>
      <c r="BD108" s="12">
        <v>9.2433596496338026</v>
      </c>
      <c r="BE108" s="12">
        <v>8.9175711066653065</v>
      </c>
      <c r="BF108" s="137"/>
    </row>
    <row r="109" spans="1:58" x14ac:dyDescent="0.25">
      <c r="A109" s="17"/>
      <c r="B109" s="66" t="s">
        <v>157</v>
      </c>
      <c r="C109" s="40">
        <v>35.725186094240499</v>
      </c>
      <c r="D109" s="13">
        <v>5.1146188932216035</v>
      </c>
      <c r="E109" s="13">
        <v>4.959288695698703</v>
      </c>
      <c r="F109" s="13">
        <v>4.9854174666089648</v>
      </c>
      <c r="G109" s="13">
        <v>4.9697111518734403</v>
      </c>
      <c r="H109" s="13">
        <v>4.6439795879482375</v>
      </c>
      <c r="I109" s="13">
        <v>5.4807619902110076</v>
      </c>
      <c r="J109" s="13">
        <v>5.6132205105176638</v>
      </c>
      <c r="K109" s="13">
        <v>5.7545211792404842</v>
      </c>
      <c r="L109" s="13">
        <v>5.6678093939524814</v>
      </c>
      <c r="M109" s="13">
        <v>3.7963147399308781</v>
      </c>
      <c r="N109" s="13">
        <v>4.4092448516056351</v>
      </c>
      <c r="O109" s="13">
        <v>4.4214445330751175</v>
      </c>
      <c r="P109" s="13">
        <v>3.927254876020811</v>
      </c>
      <c r="Q109" s="13">
        <v>3.9006366023447043</v>
      </c>
      <c r="R109" s="13">
        <v>3.961940740643243</v>
      </c>
      <c r="S109" s="13">
        <v>3.7875198120544553</v>
      </c>
      <c r="T109" s="13">
        <v>3.850126349534122</v>
      </c>
      <c r="U109" s="13">
        <v>3.0398478052868256</v>
      </c>
      <c r="V109" s="13">
        <v>2.9665288817840292</v>
      </c>
      <c r="W109" s="13">
        <v>2.9579892707997715</v>
      </c>
      <c r="X109" s="13">
        <v>2.8590264959009062</v>
      </c>
      <c r="Y109" s="13">
        <v>1.7664162671885606</v>
      </c>
      <c r="Z109" s="13">
        <v>-0.13715473836418823</v>
      </c>
      <c r="AA109" s="13">
        <v>-0.17089336047403947</v>
      </c>
      <c r="AB109" s="13">
        <v>8.1179924455824448E-2</v>
      </c>
      <c r="AC109" s="13">
        <v>1.2098646772801089</v>
      </c>
      <c r="AD109" s="13">
        <v>1.1305702777768545</v>
      </c>
      <c r="AE109" s="13">
        <v>1.1209930049143679</v>
      </c>
      <c r="AF109" s="13">
        <v>1.1377232406368307</v>
      </c>
      <c r="AG109" s="13">
        <v>1.0561063743344192</v>
      </c>
      <c r="AH109" s="13">
        <v>0.56269010281980059</v>
      </c>
      <c r="AI109" s="13">
        <v>0.42429894731239415</v>
      </c>
      <c r="AJ109" s="13">
        <v>0.56679957014706872</v>
      </c>
      <c r="AK109" s="13">
        <v>0.55158994846655673</v>
      </c>
      <c r="AL109" s="13">
        <v>1.8426595073367906</v>
      </c>
      <c r="AM109" s="13">
        <v>1.9181454119194115</v>
      </c>
      <c r="AN109" s="13">
        <v>2.0879759421816857</v>
      </c>
      <c r="AO109" s="13">
        <v>1.010454117662448</v>
      </c>
      <c r="AP109" s="13">
        <v>1.9439706903828551</v>
      </c>
      <c r="AQ109" s="13">
        <v>2.0917339714057164</v>
      </c>
      <c r="AR109" s="13">
        <v>1.2203059668422611</v>
      </c>
      <c r="AS109" s="13">
        <v>1.3980320193408318</v>
      </c>
      <c r="AT109" s="13">
        <v>1.8537201121810369</v>
      </c>
      <c r="AU109" s="13">
        <v>1.8790219828398875</v>
      </c>
      <c r="AV109" s="13">
        <v>2.2846794501237895</v>
      </c>
      <c r="AW109" s="13">
        <v>2.3800517961359873</v>
      </c>
      <c r="AX109" s="13">
        <f>'INDEX Z1'!AX109/'INDEX Z1'!AL109*100-100</f>
        <v>2.1991123235543171</v>
      </c>
      <c r="AY109" s="13">
        <v>2.1029939835203351</v>
      </c>
      <c r="AZ109" s="13">
        <v>2.2186415004199489</v>
      </c>
      <c r="BA109" s="13">
        <v>2.2017296543349403</v>
      </c>
      <c r="BB109" s="13">
        <v>1.2721952189456545</v>
      </c>
      <c r="BC109" s="13">
        <v>1.2727550680181992</v>
      </c>
      <c r="BD109" s="13">
        <v>2.1864787535914587</v>
      </c>
      <c r="BE109" s="13">
        <v>2.0780870807760152</v>
      </c>
      <c r="BF109" s="137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Z1 </vt:lpstr>
      <vt:lpstr>INDEX Z1</vt:lpstr>
      <vt:lpstr>MONTHLY  PERCENT - Z1 </vt:lpstr>
      <vt:lpstr>ANNUAL PERCENT - Z1</vt:lpstr>
      <vt:lpstr>'AII, M-on-M &amp; Y-on-Y - Z1 '!Print_Area</vt:lpstr>
      <vt:lpstr>'ANNUAL PERCENT - Z1'!Print_Area</vt:lpstr>
      <vt:lpstr>'INDEX Z1'!Print_Area</vt:lpstr>
      <vt:lpstr>'MONTHLY  PERCENT - Z1 '!Print_Area</vt:lpstr>
      <vt:lpstr>'ANNUAL PERCENT - Z1'!Print_Titles</vt:lpstr>
      <vt:lpstr>'INDEX Z1'!Print_Titles</vt:lpstr>
      <vt:lpstr>'MONTHLY  PERCENT - Z1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Erich khunuchab</cp:lastModifiedBy>
  <cp:lastPrinted>2022-06-07T07:51:50Z</cp:lastPrinted>
  <dcterms:created xsi:type="dcterms:W3CDTF">2018-11-13T07:40:26Z</dcterms:created>
  <dcterms:modified xsi:type="dcterms:W3CDTF">2022-09-28T10:46:41Z</dcterms:modified>
</cp:coreProperties>
</file>