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matuka\Documents\"/>
    </mc:Choice>
  </mc:AlternateContent>
  <xr:revisionPtr revIDLastSave="0" documentId="13_ncr:1_{786151CA-50F9-404E-B076-06BF11B0EF6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AM" sheetId="16" r:id="rId1"/>
    <sheet name="NAM" sheetId="11" r:id="rId2"/>
    <sheet name="Supply" sheetId="7" r:id="rId3"/>
    <sheet name="Us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" i="16" l="1"/>
  <c r="F110" i="7" l="1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E1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tc={DA1D23AE-6A75-4A8C-9C78-9813C112711E}</author>
  </authors>
  <commentList>
    <comment ref="CB95" authorId="0" shapeId="0" xr:uid="{DA1D23AE-6A75-4A8C-9C78-9813C112711E}">
      <text>
        <t>[Threaded comment]
Your version of Excel allows you to read this threaded comment; however, any edits to it will get removed if the file is opened in a newer version of Excel. Learn more: https://go.microsoft.com/fwlink/?linkid=870924
Comment:
    10022 gos dwellings</t>
      </text>
    </comment>
  </commentList>
</comments>
</file>

<file path=xl/sharedStrings.xml><?xml version="1.0" encoding="utf-8"?>
<sst xmlns="http://schemas.openxmlformats.org/spreadsheetml/2006/main" count="1477" uniqueCount="605">
  <si>
    <t>7. Capital</t>
  </si>
  <si>
    <t>Total</t>
  </si>
  <si>
    <t>Products</t>
  </si>
  <si>
    <t>Activities</t>
  </si>
  <si>
    <t>Classification</t>
  </si>
  <si>
    <t>Other taxes less subsidies on production</t>
  </si>
  <si>
    <t/>
  </si>
  <si>
    <t>General government</t>
  </si>
  <si>
    <t>Households</t>
  </si>
  <si>
    <t>3a</t>
  </si>
  <si>
    <t>3b</t>
  </si>
  <si>
    <t>3c</t>
  </si>
  <si>
    <t>4a</t>
  </si>
  <si>
    <t>4b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</si>
  <si>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</si>
  <si>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</si>
  <si>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</si>
  <si>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</si>
  <si>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</si>
  <si>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</si>
  <si>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</si>
  <si>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</si>
  <si>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</si>
  <si>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Compensation of employees</t>
  </si>
  <si>
    <t xml:space="preserve">8. GFCF </t>
  </si>
  <si>
    <t>8a</t>
  </si>
  <si>
    <t>8b</t>
  </si>
  <si>
    <t>8c</t>
  </si>
  <si>
    <t>1. Goods</t>
  </si>
  <si>
    <t>and</t>
  </si>
  <si>
    <t>services</t>
  </si>
  <si>
    <t>(products)</t>
  </si>
  <si>
    <t>2. Produc-</t>
  </si>
  <si>
    <t>tion</t>
  </si>
  <si>
    <t>(activities)</t>
  </si>
  <si>
    <t>3. Genera-</t>
  </si>
  <si>
    <t>tion of</t>
  </si>
  <si>
    <t>income</t>
  </si>
  <si>
    <t>4. Allocation</t>
  </si>
  <si>
    <t>of primary</t>
  </si>
  <si>
    <t>5. Secondary</t>
  </si>
  <si>
    <t>distribution</t>
  </si>
  <si>
    <t>of income</t>
  </si>
  <si>
    <t>6. Use of</t>
  </si>
  <si>
    <t>disposable</t>
  </si>
  <si>
    <t>8. GFCF</t>
  </si>
  <si>
    <t>Agriculture</t>
  </si>
  <si>
    <t>Mining</t>
  </si>
  <si>
    <t>Construction</t>
  </si>
  <si>
    <t>Manufacturing</t>
  </si>
  <si>
    <t>GOS/mixed income</t>
  </si>
  <si>
    <t>Corporations</t>
  </si>
  <si>
    <t>Total import</t>
  </si>
  <si>
    <t>Informal mining</t>
  </si>
  <si>
    <t>Electricity, gas, steam and air conditioning supply</t>
  </si>
  <si>
    <t>Water supply; sewerage, waste management and remediation activities</t>
  </si>
  <si>
    <t>Wholesale and retail trade</t>
  </si>
  <si>
    <t>Accomondation and restaurants</t>
  </si>
  <si>
    <t>Transport, post</t>
  </si>
  <si>
    <t>Informal transport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</si>
  <si>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</si>
  <si>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</si>
  <si>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</si>
  <si>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</si>
  <si>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</si>
  <si>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</si>
  <si>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</si>
  <si>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Health and social work</t>
  </si>
  <si>
    <t>Arts, entertainment and recreation</t>
  </si>
  <si>
    <t>Other service activities</t>
  </si>
  <si>
    <t>Activities of households as employers;</t>
  </si>
  <si>
    <t>Supply table (output, imports, taxes, margins)</t>
  </si>
  <si>
    <t>A01</t>
  </si>
  <si>
    <t>A02</t>
  </si>
  <si>
    <t>A03</t>
  </si>
  <si>
    <t>B</t>
  </si>
  <si>
    <t>C10_11</t>
  </si>
  <si>
    <t>C13_15</t>
  </si>
  <si>
    <t>C16</t>
  </si>
  <si>
    <t>C18</t>
  </si>
  <si>
    <t>C20</t>
  </si>
  <si>
    <t>C22</t>
  </si>
  <si>
    <t>C23</t>
  </si>
  <si>
    <t>C24</t>
  </si>
  <si>
    <t>C25</t>
  </si>
  <si>
    <t>C32</t>
  </si>
  <si>
    <t>D35</t>
  </si>
  <si>
    <t>E36</t>
  </si>
  <si>
    <t>F41</t>
  </si>
  <si>
    <t>G45</t>
  </si>
  <si>
    <t>I55_56</t>
  </si>
  <si>
    <t>H49</t>
  </si>
  <si>
    <t>H51</t>
  </si>
  <si>
    <t>H52</t>
  </si>
  <si>
    <t>H53</t>
  </si>
  <si>
    <t>J61</t>
  </si>
  <si>
    <t>K64</t>
  </si>
  <si>
    <t>K65</t>
  </si>
  <si>
    <t>L68</t>
  </si>
  <si>
    <t>M69</t>
  </si>
  <si>
    <t>N77</t>
  </si>
  <si>
    <t>O84</t>
  </si>
  <si>
    <t>P85</t>
  </si>
  <si>
    <t>Q86</t>
  </si>
  <si>
    <t>R90</t>
  </si>
  <si>
    <t>S94</t>
  </si>
  <si>
    <t>T97</t>
  </si>
  <si>
    <t>P.1</t>
  </si>
  <si>
    <t>P.71</t>
  </si>
  <si>
    <t>P.72</t>
  </si>
  <si>
    <t>P.7</t>
  </si>
  <si>
    <t>Total supply</t>
  </si>
  <si>
    <t>D.211</t>
  </si>
  <si>
    <t>D.2121</t>
  </si>
  <si>
    <t>D.2122</t>
  </si>
  <si>
    <t>D.21</t>
  </si>
  <si>
    <t>D.31</t>
  </si>
  <si>
    <t xml:space="preserve">Total supply </t>
  </si>
  <si>
    <t>Code</t>
  </si>
  <si>
    <t>Product</t>
  </si>
  <si>
    <t>Forestry and logging</t>
  </si>
  <si>
    <t>Fishing</t>
  </si>
  <si>
    <t xml:space="preserve">Mining </t>
  </si>
  <si>
    <t>Manufacture of food, beverages</t>
  </si>
  <si>
    <t>Manufacture of textiles, wearing apparel, leather products+</t>
  </si>
  <si>
    <t>Manufacture of wood and wood products incl. furniture</t>
  </si>
  <si>
    <t>Manufacture of paper products; publishing and printing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</si>
  <si>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</si>
  <si>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</si>
  <si>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</si>
  <si>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</si>
  <si>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machinery and equipment</t>
  </si>
  <si>
    <t>Diamond cutting and polishing, other manuf</t>
  </si>
  <si>
    <t>Land transport</t>
  </si>
  <si>
    <t>Air transport</t>
  </si>
  <si>
    <t>Support activities for transportation</t>
  </si>
  <si>
    <t>Post and courier activities</t>
  </si>
  <si>
    <t>Financial intermediation (except insurance) incl. auxiliary activities</t>
  </si>
  <si>
    <t>Insurance and pension funding incl. auxiliary activities</t>
  </si>
  <si>
    <t>Real estate</t>
  </si>
  <si>
    <t>Activities of households as employers</t>
  </si>
  <si>
    <t>Total output</t>
  </si>
  <si>
    <t>Imports of goods</t>
  </si>
  <si>
    <t>Imports of services</t>
  </si>
  <si>
    <t>Total imports</t>
  </si>
  <si>
    <t>at basic prices</t>
  </si>
  <si>
    <t>VAT</t>
  </si>
  <si>
    <t>Import duties</t>
  </si>
  <si>
    <t>Other taxes on products</t>
  </si>
  <si>
    <t>Total taxes</t>
  </si>
  <si>
    <t>Subsidies on products</t>
  </si>
  <si>
    <t>Trade margins</t>
  </si>
  <si>
    <t>at purchaser's prices</t>
  </si>
  <si>
    <t>A0110</t>
  </si>
  <si>
    <t>Crops, products of market gardening and horticulture</t>
  </si>
  <si>
    <t>A0111</t>
  </si>
  <si>
    <t>Crops, fruits, vegetables - own produce</t>
  </si>
  <si>
    <t>A0140</t>
  </si>
  <si>
    <t>Live animals and animal products3</t>
  </si>
  <si>
    <t>A0143</t>
  </si>
  <si>
    <t>Animal products, own produce</t>
  </si>
  <si>
    <t>A0200</t>
  </si>
  <si>
    <t>Products of forestry and logging</t>
  </si>
  <si>
    <t>A0300</t>
  </si>
  <si>
    <t>Fish and other fishing products</t>
  </si>
  <si>
    <t>B0500</t>
  </si>
  <si>
    <t>Coal; crude petroleum and natural gas</t>
  </si>
  <si>
    <t>B0721</t>
  </si>
  <si>
    <t>Uranium ore</t>
  </si>
  <si>
    <t>B0722</t>
  </si>
  <si>
    <t>Metal ores</t>
  </si>
  <si>
    <t>B0723</t>
  </si>
  <si>
    <t>Copper ores</t>
  </si>
  <si>
    <t>B0724</t>
  </si>
  <si>
    <t>Zinc ores</t>
  </si>
  <si>
    <t>B0729</t>
  </si>
  <si>
    <t>Other metal ores</t>
  </si>
  <si>
    <t>B0801</t>
  </si>
  <si>
    <t>Diamonds</t>
  </si>
  <si>
    <t>B0899</t>
  </si>
  <si>
    <t>Other mining and quarrying products</t>
  </si>
  <si>
    <t>B0900</t>
  </si>
  <si>
    <t>Mineral exploration</t>
  </si>
  <si>
    <t>B0999</t>
  </si>
  <si>
    <t>C1010</t>
  </si>
  <si>
    <t>Meat and meat products</t>
  </si>
  <si>
    <t>C1020</t>
  </si>
  <si>
    <t>Processed and preserved fish and fish products</t>
  </si>
  <si>
    <t>C1030</t>
  </si>
  <si>
    <t>Processed and preserved fruit and vegetables</t>
  </si>
  <si>
    <t>C1040</t>
  </si>
  <si>
    <t>Vegetable and animal oils and fats</t>
  </si>
  <si>
    <t>C1050</t>
  </si>
  <si>
    <t>Dairy products</t>
  </si>
  <si>
    <t>C1061</t>
  </si>
  <si>
    <t>Grain mill products</t>
  </si>
  <si>
    <t>C1062</t>
  </si>
  <si>
    <t>Starches and starch products</t>
  </si>
  <si>
    <t>C1071</t>
  </si>
  <si>
    <t>Bakery products</t>
  </si>
  <si>
    <t>C1072</t>
  </si>
  <si>
    <t>Sugar</t>
  </si>
  <si>
    <t>C1079</t>
  </si>
  <si>
    <t>Other food products</t>
  </si>
  <si>
    <t>С1080</t>
  </si>
  <si>
    <t>Prepared animal feeds</t>
  </si>
  <si>
    <t>C1103</t>
  </si>
  <si>
    <t>Alcoholic beverages</t>
  </si>
  <si>
    <t>C1104</t>
  </si>
  <si>
    <t>Non-alcoholic beverages</t>
  </si>
  <si>
    <t>C1199</t>
  </si>
  <si>
    <t>Informal manufacture of food, beverages</t>
  </si>
  <si>
    <t>C1200</t>
  </si>
  <si>
    <t>Tobacco products</t>
  </si>
  <si>
    <t>C1300</t>
  </si>
  <si>
    <t>Textiles</t>
  </si>
  <si>
    <t>C1400</t>
  </si>
  <si>
    <t>Wearing apparel</t>
  </si>
  <si>
    <t>C1499</t>
  </si>
  <si>
    <t>Informal manufacture of wearing apparel</t>
  </si>
  <si>
    <t>C1510</t>
  </si>
  <si>
    <t>Leather and leather products</t>
  </si>
  <si>
    <t>C1520</t>
  </si>
  <si>
    <t>Footwear</t>
  </si>
  <si>
    <t>C1600</t>
  </si>
  <si>
    <t>Wood and products of wood, cork and straw</t>
  </si>
  <si>
    <t>C1699</t>
  </si>
  <si>
    <t>Informal manufacture of wood products</t>
  </si>
  <si>
    <t>C1800</t>
  </si>
  <si>
    <t>Paper products; printed matter and recorded media</t>
  </si>
  <si>
    <t>C1900</t>
  </si>
  <si>
    <t>Refined petroleum products and nuclear fuel</t>
  </si>
  <si>
    <t>C2000</t>
  </si>
  <si>
    <t>Chemical products</t>
  </si>
  <si>
    <t>C2100</t>
  </si>
  <si>
    <t>Pharmaceuticals, medicinal chemicals and botanical products</t>
  </si>
  <si>
    <t>C2200</t>
  </si>
  <si>
    <t>Rubber and plastic products</t>
  </si>
  <si>
    <t>C2300</t>
  </si>
  <si>
    <t>Non-metallic mineral products</t>
  </si>
  <si>
    <t>C2400</t>
  </si>
  <si>
    <t>Basic metals</t>
  </si>
  <si>
    <t>C2510</t>
  </si>
  <si>
    <t>Structural metal products, tanks, reservoirs and steam generators</t>
  </si>
  <si>
    <t>C2590</t>
  </si>
  <si>
    <t>Other fabricated metal products</t>
  </si>
  <si>
    <t>C2600</t>
  </si>
  <si>
    <t>Machinery and equipment n.e.c.</t>
  </si>
  <si>
    <t>C2700</t>
  </si>
  <si>
    <t>Electrical machinery and apparatus n.e.c.</t>
  </si>
  <si>
    <t>C2800</t>
  </si>
  <si>
    <t>Medical, precision and optical instruments, watches and clocks</t>
  </si>
  <si>
    <t>C2910</t>
  </si>
  <si>
    <t>Motor vehicles</t>
  </si>
  <si>
    <t>C2930</t>
  </si>
  <si>
    <t>Parts and accessories for motor vehicles</t>
  </si>
  <si>
    <t>C3010</t>
  </si>
  <si>
    <t>Ships and boats</t>
  </si>
  <si>
    <t>C3020</t>
  </si>
  <si>
    <t>Railway locomotives and rolling stock</t>
  </si>
  <si>
    <t>C3030</t>
  </si>
  <si>
    <t>Aircraft</t>
  </si>
  <si>
    <t>C3090</t>
  </si>
  <si>
    <t>Transport equipment n.e.c.</t>
  </si>
  <si>
    <t>C3100</t>
  </si>
  <si>
    <t>Furniture</t>
  </si>
  <si>
    <t>C3210</t>
  </si>
  <si>
    <t>Jewellary, diamonds</t>
  </si>
  <si>
    <t>C3290</t>
  </si>
  <si>
    <t>Other articles n.e.s.</t>
  </si>
  <si>
    <t>C3299</t>
  </si>
  <si>
    <t>Informal other manufacturing</t>
  </si>
  <si>
    <t>D3500</t>
  </si>
  <si>
    <t>Electricity</t>
  </si>
  <si>
    <t>E3600</t>
  </si>
  <si>
    <t>Water</t>
  </si>
  <si>
    <t>F4100</t>
  </si>
  <si>
    <t>G4500</t>
  </si>
  <si>
    <t>G4501</t>
  </si>
  <si>
    <t>Repair and maintenenance of motor vehicles</t>
  </si>
  <si>
    <t>I5500</t>
  </si>
  <si>
    <t>Hotel services</t>
  </si>
  <si>
    <t>I5600</t>
  </si>
  <si>
    <t>Restaurant services</t>
  </si>
  <si>
    <t>H4910</t>
  </si>
  <si>
    <t>Railway transportation services</t>
  </si>
  <si>
    <t>H4920</t>
  </si>
  <si>
    <t>Road transportaion services, passenger</t>
  </si>
  <si>
    <t>H4923</t>
  </si>
  <si>
    <t>Road transportaion services, freight</t>
  </si>
  <si>
    <t>H5100</t>
  </si>
  <si>
    <t>Air transportation services</t>
  </si>
  <si>
    <t>H5220</t>
  </si>
  <si>
    <t>Port services</t>
  </si>
  <si>
    <t>H5223</t>
  </si>
  <si>
    <t>Airport services</t>
  </si>
  <si>
    <t>H5229</t>
  </si>
  <si>
    <t>Other supporting and auxiliary transport services</t>
  </si>
  <si>
    <t>H5300</t>
  </si>
  <si>
    <t>J6100</t>
  </si>
  <si>
    <t>Telecommunications</t>
  </si>
  <si>
    <t>H5299</t>
  </si>
  <si>
    <t>K6400</t>
  </si>
  <si>
    <t>Fees and charges, micro lenders</t>
  </si>
  <si>
    <t>K6401</t>
  </si>
  <si>
    <t>Other output, BON (sum of costs)</t>
  </si>
  <si>
    <t>K6402</t>
  </si>
  <si>
    <t>FISIM</t>
  </si>
  <si>
    <t>K6500</t>
  </si>
  <si>
    <t>K6501</t>
  </si>
  <si>
    <t xml:space="preserve">Life insurance </t>
  </si>
  <si>
    <t>L6800</t>
  </si>
  <si>
    <t>Rental of buildings</t>
  </si>
  <si>
    <t>L6811</t>
  </si>
  <si>
    <t>Rental of dwellings</t>
  </si>
  <si>
    <t>L6812</t>
  </si>
  <si>
    <t>Owner occupied dwellings</t>
  </si>
  <si>
    <t>L6819</t>
  </si>
  <si>
    <t>Real Estate agents</t>
  </si>
  <si>
    <t>M6900</t>
  </si>
  <si>
    <t>Professional services</t>
  </si>
  <si>
    <t>N7700</t>
  </si>
  <si>
    <t>Administrative services</t>
  </si>
  <si>
    <t>N6999</t>
  </si>
  <si>
    <t>Informal administrative services</t>
  </si>
  <si>
    <t>O8400</t>
  </si>
  <si>
    <t>Public administration services</t>
  </si>
  <si>
    <t>P8510_private</t>
  </si>
  <si>
    <t>Primary and secondary education</t>
  </si>
  <si>
    <t>P8510_govern</t>
  </si>
  <si>
    <t>Primary and secondary education_Government</t>
  </si>
  <si>
    <t>P8510_npish</t>
  </si>
  <si>
    <t>Education_NPISH</t>
  </si>
  <si>
    <t>P8530_govern</t>
  </si>
  <si>
    <t>Tertiary and other education_Government</t>
  </si>
  <si>
    <t>P8530_private</t>
  </si>
  <si>
    <t>Tertiary and other education</t>
  </si>
  <si>
    <t>Q8600_private</t>
  </si>
  <si>
    <t>Health and social work services</t>
  </si>
  <si>
    <t>Q8600_npish</t>
  </si>
  <si>
    <t>Health and social work_NPISH</t>
  </si>
  <si>
    <t>Q8600_govern</t>
  </si>
  <si>
    <t>Health and social work services_Government</t>
  </si>
  <si>
    <t>R9000</t>
  </si>
  <si>
    <t>R9000_npish</t>
  </si>
  <si>
    <t>Recreation and culture_NPISH</t>
  </si>
  <si>
    <t>S9400</t>
  </si>
  <si>
    <t>S9099</t>
  </si>
  <si>
    <t>Informal other community services</t>
  </si>
  <si>
    <t>T9700</t>
  </si>
  <si>
    <t>9902</t>
  </si>
  <si>
    <t>Direct purchases abroad</t>
  </si>
  <si>
    <t>`</t>
  </si>
  <si>
    <t>9903</t>
  </si>
  <si>
    <t>Direct purchases in Namibia by non-residents</t>
  </si>
  <si>
    <t>Total output / supply</t>
  </si>
  <si>
    <t>ILO data request.xls</t>
  </si>
  <si>
    <t>sheet "GDP act"</t>
  </si>
  <si>
    <t>Use table (IC, HH FCE, GG, NPISH FCE, GCF, EXPORTS)</t>
  </si>
  <si>
    <t>P.2</t>
  </si>
  <si>
    <t>P.311</t>
  </si>
  <si>
    <t>P.312</t>
  </si>
  <si>
    <t>P.313</t>
  </si>
  <si>
    <t>P.31</t>
  </si>
  <si>
    <t>P.32</t>
  </si>
  <si>
    <t>P.33</t>
  </si>
  <si>
    <t>P.3</t>
  </si>
  <si>
    <t>P.51</t>
  </si>
  <si>
    <t>P.52</t>
  </si>
  <si>
    <t>P.53</t>
  </si>
  <si>
    <t>P.5</t>
  </si>
  <si>
    <t>P.61</t>
  </si>
  <si>
    <t>P.62</t>
  </si>
  <si>
    <t>P.63</t>
  </si>
  <si>
    <t>P.6</t>
  </si>
  <si>
    <t>SD1</t>
  </si>
  <si>
    <t>SD1 %</t>
  </si>
  <si>
    <t>Manufacture of textiles, wearing apparel, leather products</t>
  </si>
  <si>
    <t>Total IC</t>
  </si>
  <si>
    <t>Private consumption expenditure</t>
  </si>
  <si>
    <t>Own final use</t>
  </si>
  <si>
    <t>Informal HH consumption expenditure</t>
  </si>
  <si>
    <t>HH FCE</t>
  </si>
  <si>
    <t>GG FCE</t>
  </si>
  <si>
    <t>NPISH FCE</t>
  </si>
  <si>
    <t>Total FCE</t>
  </si>
  <si>
    <t>Total GFCF</t>
  </si>
  <si>
    <t>Changes in inventories</t>
  </si>
  <si>
    <t>Total valuables</t>
  </si>
  <si>
    <t>Total GCF</t>
  </si>
  <si>
    <t>Exports of goods</t>
  </si>
  <si>
    <t>Exports of services</t>
  </si>
  <si>
    <t>Re-exports</t>
  </si>
  <si>
    <t>Total exports</t>
  </si>
  <si>
    <t>Total use</t>
  </si>
  <si>
    <t>Total intermediate consumption / final use</t>
  </si>
  <si>
    <t>D.1</t>
  </si>
  <si>
    <t>D.110</t>
  </si>
  <si>
    <t>Wages in cash</t>
  </si>
  <si>
    <t>D.121</t>
  </si>
  <si>
    <t>Employers Social Contributions</t>
  </si>
  <si>
    <t>D.29</t>
  </si>
  <si>
    <t>Other taxes on production</t>
  </si>
  <si>
    <t>D.39</t>
  </si>
  <si>
    <t>Subsidies on production</t>
  </si>
  <si>
    <t>B.2_3</t>
  </si>
  <si>
    <t>Operating surplus / Mixed income</t>
  </si>
  <si>
    <t>B.2g</t>
  </si>
  <si>
    <t>Operating surplus, gross</t>
  </si>
  <si>
    <t>B.3g</t>
  </si>
  <si>
    <t>Mixed income, gross</t>
  </si>
  <si>
    <t>B.1g</t>
  </si>
  <si>
    <t>Total value added</t>
  </si>
  <si>
    <t>Output at basic prices</t>
  </si>
  <si>
    <t>B1g (P1 - P2)</t>
  </si>
  <si>
    <t>Agriculture, forestry, fishing</t>
  </si>
  <si>
    <t xml:space="preserve">1. Goods and services account </t>
  </si>
  <si>
    <t>2. Production account</t>
  </si>
  <si>
    <t>3. Generation of income account</t>
  </si>
  <si>
    <t>4. Allocation of primary income account</t>
  </si>
  <si>
    <t>5. Secondary distribution of income account</t>
  </si>
  <si>
    <t>6. Use of disposable income account</t>
  </si>
  <si>
    <t>Account</t>
  </si>
  <si>
    <t>Industries</t>
  </si>
  <si>
    <t>Primary input categories</t>
  </si>
  <si>
    <t>Institutional sectors</t>
  </si>
  <si>
    <t>Financial assets</t>
  </si>
  <si>
    <t>1.Goods and services</t>
  </si>
  <si>
    <t xml:space="preserve">Products </t>
  </si>
  <si>
    <t>2.Production</t>
  </si>
  <si>
    <t>3.Generation of income</t>
  </si>
  <si>
    <t>4.Allocation of primary income</t>
  </si>
  <si>
    <t>5.Secondary distribution of income</t>
  </si>
  <si>
    <t>6.Use of disposable income</t>
  </si>
  <si>
    <t>7.Capital</t>
  </si>
  <si>
    <t>8.GFCF</t>
  </si>
  <si>
    <t>9.Financial</t>
  </si>
  <si>
    <t>10.Current ROW</t>
  </si>
  <si>
    <t>11.Capital ROW</t>
  </si>
  <si>
    <t>12.TOTAL</t>
  </si>
  <si>
    <t>Current ROW</t>
  </si>
  <si>
    <t>Capital ROW</t>
  </si>
  <si>
    <t>1. Goods and services</t>
  </si>
  <si>
    <t xml:space="preserve">2. Production </t>
  </si>
  <si>
    <t xml:space="preserve">3. Generation of income </t>
  </si>
  <si>
    <t>4. Allocation of primary income</t>
  </si>
  <si>
    <t>5. Secondary distribution of income</t>
  </si>
  <si>
    <t>6. Use of disposable income</t>
  </si>
  <si>
    <t xml:space="preserve">1.1 Trade and transport margins </t>
  </si>
  <si>
    <t>1.2 Intermediate consumption</t>
  </si>
  <si>
    <t>1.6 Final consumption expenditure</t>
  </si>
  <si>
    <t>1.7 Changes in inventories</t>
  </si>
  <si>
    <t>1.8 GFCF</t>
  </si>
  <si>
    <t>1.10 Exports of goods and services</t>
  </si>
  <si>
    <t>10. ROW</t>
  </si>
  <si>
    <t>11. Capital ROW</t>
  </si>
  <si>
    <t>11</t>
  </si>
  <si>
    <t>9. Financial</t>
  </si>
  <si>
    <t xml:space="preserve">9. Financial </t>
  </si>
  <si>
    <t>Classifications</t>
  </si>
  <si>
    <t>2.1 Output</t>
  </si>
  <si>
    <t>3.10 COE from ROW</t>
  </si>
  <si>
    <t>4.1 Net taxes on products</t>
  </si>
  <si>
    <t>4.3 Generated income</t>
  </si>
  <si>
    <t>4.4 Property income</t>
  </si>
  <si>
    <t>4.10 Property income from ROW</t>
  </si>
  <si>
    <t>10.4 Property income to ROW</t>
  </si>
  <si>
    <t>10.1 Imports of goods and services</t>
  </si>
  <si>
    <t>10.3 COE to ROW</t>
  </si>
  <si>
    <t>10.5 Current transfers to ROW</t>
  </si>
  <si>
    <t>5.4 Gross national income</t>
  </si>
  <si>
    <t>5.5 Current transfers</t>
  </si>
  <si>
    <t>5.10 Current transfers from ROW</t>
  </si>
  <si>
    <t>6.5 Disposable income</t>
  </si>
  <si>
    <t>7.6 Savings</t>
  </si>
  <si>
    <t>7.7 Capital transfers</t>
  </si>
  <si>
    <t>7.11 Capital transfers from ROW</t>
  </si>
  <si>
    <t>8.7 GFCF</t>
  </si>
  <si>
    <t>9.7 Net lending or net borrowing</t>
  </si>
  <si>
    <t>9. Net lending (+)/net borrowing (–)</t>
  </si>
  <si>
    <t>9.11 Net lending of ROW</t>
  </si>
  <si>
    <t>11.10 Current external balance</t>
  </si>
  <si>
    <t>10. Current ROW</t>
  </si>
  <si>
    <t>11.7 Capital transfers to ROW</t>
  </si>
  <si>
    <t>Wholesale and retail trade; repairs</t>
  </si>
  <si>
    <t>Transport and storage, communications</t>
  </si>
  <si>
    <t>Financial intermediation, real estate, renting and business services</t>
  </si>
  <si>
    <t>Community, social and personal service activities (market)</t>
  </si>
  <si>
    <t>Mining and quarrying</t>
  </si>
  <si>
    <t>Electricity hydro</t>
  </si>
  <si>
    <t>8d</t>
  </si>
  <si>
    <t>8e</t>
  </si>
  <si>
    <t>8f</t>
  </si>
  <si>
    <t>Electricity other</t>
  </si>
  <si>
    <t>8g</t>
  </si>
  <si>
    <t>8h</t>
  </si>
  <si>
    <t>8i</t>
  </si>
  <si>
    <t>8j</t>
  </si>
  <si>
    <t>8k</t>
  </si>
  <si>
    <t>8l</t>
  </si>
  <si>
    <t>Public administration</t>
  </si>
  <si>
    <t>Water supply</t>
  </si>
  <si>
    <t>1a</t>
  </si>
  <si>
    <t>1b</t>
  </si>
  <si>
    <t>1c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</si>
  <si>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</si>
  <si>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</si>
  <si>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</si>
  <si>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</si>
  <si>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</si>
  <si>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</si>
  <si>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</si>
  <si>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</si>
  <si>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</si>
  <si>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</si>
  <si>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</si>
  <si>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</si>
  <si>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</si>
  <si>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</si>
  <si>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</si>
  <si>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</si>
  <si>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2e</t>
  </si>
  <si>
    <t>2j</t>
  </si>
  <si>
    <t>2k</t>
  </si>
  <si>
    <t>2l</t>
  </si>
  <si>
    <t>2n</t>
  </si>
  <si>
    <t>2o</t>
  </si>
  <si>
    <t>2p</t>
  </si>
  <si>
    <t>2q</t>
  </si>
  <si>
    <t>2r</t>
  </si>
  <si>
    <t>1d_h</t>
  </si>
  <si>
    <t>1d_o</t>
  </si>
  <si>
    <t>2t</t>
  </si>
  <si>
    <t>2d_h</t>
  </si>
  <si>
    <t>2d_o</t>
  </si>
  <si>
    <t>3.2 Gross value added</t>
  </si>
  <si>
    <t>Accomodation and restaurants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</si>
  <si>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</si>
  <si>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</si>
  <si>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</si>
  <si>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</si>
  <si>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</si>
  <si>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Agricultural,Forsetry and Fisheries Workers</t>
  </si>
  <si>
    <t>Craft and Related Trades Workers</t>
  </si>
  <si>
    <t>Plant and Machine Operators, and Assemblers</t>
  </si>
  <si>
    <t>Elementary Occupations</t>
  </si>
  <si>
    <t>Other</t>
  </si>
  <si>
    <t>3a TOTAL</t>
  </si>
  <si>
    <t>Armed forces</t>
  </si>
  <si>
    <t>4c total</t>
  </si>
  <si>
    <t>q_1_rural</t>
  </si>
  <si>
    <t>q_2_rural</t>
  </si>
  <si>
    <t>q_3_rural</t>
  </si>
  <si>
    <t>q_4_rural</t>
  </si>
  <si>
    <t>q_5_rural</t>
  </si>
  <si>
    <t>q_1_urban</t>
  </si>
  <si>
    <t>q_2_urban</t>
  </si>
  <si>
    <t>q_3_urban</t>
  </si>
  <si>
    <t>q_4_urban</t>
  </si>
  <si>
    <t>q_5_urban</t>
  </si>
  <si>
    <t>Formal</t>
  </si>
  <si>
    <t>Informal</t>
  </si>
  <si>
    <t>2a_f</t>
  </si>
  <si>
    <t>2a_inf</t>
  </si>
  <si>
    <t>2b_f</t>
  </si>
  <si>
    <t>2b_inf</t>
  </si>
  <si>
    <t>2c_f</t>
  </si>
  <si>
    <t>2c_inf</t>
  </si>
  <si>
    <t>2f_f</t>
  </si>
  <si>
    <t>2f_inf</t>
  </si>
  <si>
    <t>2g_f</t>
  </si>
  <si>
    <t>2g_inf</t>
  </si>
  <si>
    <t>2h_f</t>
  </si>
  <si>
    <t>2h_inf</t>
  </si>
  <si>
    <t>2i_f</t>
  </si>
  <si>
    <t>2i_inf</t>
  </si>
  <si>
    <t>2m_f</t>
  </si>
  <si>
    <t>2m_inf</t>
  </si>
  <si>
    <t>2s_f</t>
  </si>
  <si>
    <t>2s_inf</t>
  </si>
  <si>
    <t>4d1r</t>
  </si>
  <si>
    <t>4d2r</t>
  </si>
  <si>
    <t>4d3r</t>
  </si>
  <si>
    <t>4d4r</t>
  </si>
  <si>
    <t>4d5r</t>
  </si>
  <si>
    <t>4d1u</t>
  </si>
  <si>
    <t>4d2u</t>
  </si>
  <si>
    <t>4d3u</t>
  </si>
  <si>
    <t>4d4u</t>
  </si>
  <si>
    <t>4d5u</t>
  </si>
  <si>
    <t>4d</t>
  </si>
  <si>
    <t>5d1r</t>
  </si>
  <si>
    <t>5d2r</t>
  </si>
  <si>
    <t>5d3r</t>
  </si>
  <si>
    <t>5d4r</t>
  </si>
  <si>
    <t>5d5r</t>
  </si>
  <si>
    <t>5d1u</t>
  </si>
  <si>
    <t>5d2u</t>
  </si>
  <si>
    <t>5d3u</t>
  </si>
  <si>
    <t>5d4u</t>
  </si>
  <si>
    <t>5d5u</t>
  </si>
  <si>
    <t>5d</t>
  </si>
  <si>
    <t xml:space="preserve">by occupation </t>
  </si>
  <si>
    <t>Formal Employment</t>
  </si>
  <si>
    <t>Informal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</si>
</sst>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"/>
    <numFmt numFmtId="169" formatCode="_-* #,##0\ _€_-;\-* #,##0\ _€_-;_-* &quot;-&quot;?\ _€_-;_-@_-"/>
    <numFmt numFmtId="170" formatCode="_-* #,##0.0_-;\-* #,##0.0_-;_-* &quot;-&quot;??_-;_-@_-"/>
    <numFmt numFmtId="171" formatCode="_-* #,##0_-;\-* #,##0_-;_-* &quot;-&quot;??_-;_-@_-"/>
    <numFmt numFmtId="172" formatCode="_-* #,##0.0\ _€_-;\-* #,##0.0\ _€_-;_-* &quot;-&quot;?\ _€_-;_-@_-"/>
    <numFmt numFmtId="173" formatCode="#,##0.000000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color theme="1"/>
      <name val="Roboto"/>
    </font>
    <font>
      <sz val="10"/>
      <color indexed="8"/>
      <name val="Arial"/>
      <family val="2"/>
      <charset val="186"/>
    </font>
    <font>
      <sz val="10"/>
      <color indexed="8"/>
      <name val="Roboto"/>
    </font>
    <font>
      <sz val="10"/>
      <name val="Roboto"/>
    </font>
    <font>
      <sz val="10"/>
      <color rgb="FF000000"/>
      <name val="Roboto"/>
    </font>
    <font>
      <sz val="10"/>
      <name val="Roboto"/>
      <family val="2"/>
      <charset val="186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166" fontId="4" fillId="0" borderId="0"/>
    <xf numFmtId="0" fontId="4" fillId="0" borderId="0"/>
  </cellStyleXfs>
  <cellXfs count="162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horizontal="justify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justify" vertical="top" wrapText="1"/>
    </xf>
    <xf numFmtId="3" fontId="7" fillId="0" borderId="6" xfId="0" applyNumberFormat="1" applyFont="1" applyBorder="1" applyAlignment="1">
      <alignment horizontal="left" vertical="top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justify" vertical="center" wrapText="1"/>
    </xf>
    <xf numFmtId="0" fontId="10" fillId="0" borderId="0" xfId="0" applyFont="1"/>
    <xf numFmtId="169" fontId="0" fillId="0" borderId="0" xfId="0" applyNumberFormat="1"/>
    <xf numFmtId="166" fontId="0" fillId="0" borderId="0" xfId="0" applyNumberFormat="1"/>
    <xf numFmtId="166" fontId="10" fillId="0" borderId="0" xfId="0" applyNumberFormat="1" applyFont="1" applyAlignment="1">
      <alignment horizontal="center"/>
    </xf>
    <xf numFmtId="166" fontId="10" fillId="0" borderId="0" xfId="0" applyNumberFormat="1" applyFont="1" applyProtection="1">
      <protection locked="0"/>
    </xf>
    <xf numFmtId="165" fontId="12" fillId="0" borderId="0" xfId="24" applyNumberFormat="1" applyFont="1" applyAlignment="1">
      <alignment wrapText="1"/>
    </xf>
    <xf numFmtId="165" fontId="10" fillId="0" borderId="0" xfId="0" applyNumberFormat="1" applyFont="1"/>
    <xf numFmtId="165" fontId="10" fillId="0" borderId="0" xfId="0" applyNumberFormat="1" applyFont="1" applyAlignment="1">
      <alignment wrapText="1"/>
    </xf>
    <xf numFmtId="165" fontId="10" fillId="0" borderId="0" xfId="0" applyNumberFormat="1" applyFont="1" applyProtection="1">
      <protection locked="0"/>
    </xf>
    <xf numFmtId="166" fontId="10" fillId="0" borderId="0" xfId="0" applyNumberFormat="1" applyFont="1"/>
    <xf numFmtId="0" fontId="13" fillId="0" borderId="0" xfId="0" applyFont="1"/>
    <xf numFmtId="166" fontId="14" fillId="0" borderId="0" xfId="0" applyNumberFormat="1" applyFont="1"/>
    <xf numFmtId="166" fontId="13" fillId="0" borderId="0" xfId="5" applyNumberFormat="1" applyFont="1" applyProtection="1">
      <protection locked="0"/>
    </xf>
    <xf numFmtId="3" fontId="13" fillId="0" borderId="0" xfId="0" applyNumberFormat="1" applyFont="1" applyAlignment="1">
      <alignment vertical="center"/>
    </xf>
    <xf numFmtId="3" fontId="13" fillId="0" borderId="0" xfId="5" applyNumberFormat="1" applyFont="1" applyProtection="1">
      <protection locked="0"/>
    </xf>
    <xf numFmtId="0" fontId="0" fillId="0" borderId="0" xfId="0" quotePrefix="1"/>
    <xf numFmtId="3" fontId="13" fillId="0" borderId="0" xfId="0" applyNumberFormat="1" applyFont="1"/>
    <xf numFmtId="49" fontId="13" fillId="0" borderId="0" xfId="5" applyNumberFormat="1" applyFont="1" applyProtection="1">
      <protection locked="0"/>
    </xf>
    <xf numFmtId="49" fontId="13" fillId="0" borderId="0" xfId="5" quotePrefix="1" applyNumberFormat="1" applyFont="1" applyProtection="1">
      <protection locked="0"/>
    </xf>
    <xf numFmtId="0" fontId="13" fillId="0" borderId="0" xfId="5" applyFont="1"/>
    <xf numFmtId="3" fontId="13" fillId="0" borderId="0" xfId="25" applyNumberFormat="1" applyFont="1" applyProtection="1">
      <protection locked="0"/>
    </xf>
    <xf numFmtId="3" fontId="13" fillId="0" borderId="0" xfId="10" applyNumberFormat="1" applyFont="1" applyAlignment="1" applyProtection="1">
      <alignment wrapText="1"/>
      <protection locked="0"/>
    </xf>
    <xf numFmtId="3" fontId="13" fillId="0" borderId="0" xfId="4" quotePrefix="1" applyNumberFormat="1" applyFont="1" applyProtection="1">
      <protection locked="0"/>
    </xf>
    <xf numFmtId="3" fontId="13" fillId="0" borderId="0" xfId="8" applyNumberFormat="1" applyFont="1" applyProtection="1">
      <protection locked="0"/>
    </xf>
    <xf numFmtId="166" fontId="13" fillId="0" borderId="0" xfId="5" applyNumberFormat="1" applyFont="1"/>
    <xf numFmtId="166" fontId="13" fillId="0" borderId="0" xfId="0" applyNumberFormat="1" applyFont="1"/>
    <xf numFmtId="166" fontId="13" fillId="0" borderId="0" xfId="26" applyNumberFormat="1" applyFont="1"/>
    <xf numFmtId="170" fontId="15" fillId="0" borderId="0" xfId="23" applyNumberFormat="1" applyFont="1"/>
    <xf numFmtId="3" fontId="9" fillId="0" borderId="6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justify" vertical="center" wrapText="1"/>
    </xf>
    <xf numFmtId="3" fontId="9" fillId="0" borderId="6" xfId="0" applyNumberFormat="1" applyFont="1" applyBorder="1" applyAlignment="1">
      <alignment vertical="top" wrapText="1"/>
    </xf>
    <xf numFmtId="1" fontId="0" fillId="0" borderId="0" xfId="0" applyNumberFormat="1"/>
    <xf numFmtId="3" fontId="7" fillId="0" borderId="0" xfId="0" applyNumberFormat="1" applyFont="1"/>
    <xf numFmtId="165" fontId="17" fillId="0" borderId="0" xfId="0" applyNumberFormat="1" applyFont="1"/>
    <xf numFmtId="165" fontId="17" fillId="0" borderId="11" xfId="0" applyNumberFormat="1" applyFont="1" applyBorder="1"/>
    <xf numFmtId="165" fontId="17" fillId="0" borderId="17" xfId="0" applyNumberFormat="1" applyFont="1" applyBorder="1"/>
    <xf numFmtId="4" fontId="17" fillId="0" borderId="17" xfId="0" applyNumberFormat="1" applyFont="1" applyBorder="1"/>
    <xf numFmtId="165" fontId="17" fillId="0" borderId="18" xfId="0" applyNumberFormat="1" applyFont="1" applyBorder="1"/>
    <xf numFmtId="165" fontId="17" fillId="0" borderId="12" xfId="0" applyNumberFormat="1" applyFont="1" applyBorder="1"/>
    <xf numFmtId="165" fontId="17" fillId="0" borderId="19" xfId="0" applyNumberFormat="1" applyFont="1" applyBorder="1"/>
    <xf numFmtId="0" fontId="18" fillId="0" borderId="14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166" fontId="17" fillId="0" borderId="15" xfId="0" applyNumberFormat="1" applyFont="1" applyBorder="1"/>
    <xf numFmtId="0" fontId="17" fillId="0" borderId="15" xfId="0" applyFont="1" applyBorder="1"/>
    <xf numFmtId="0" fontId="17" fillId="0" borderId="16" xfId="0" applyFont="1" applyBorder="1"/>
    <xf numFmtId="165" fontId="19" fillId="0" borderId="14" xfId="0" applyNumberFormat="1" applyFont="1" applyBorder="1"/>
    <xf numFmtId="165" fontId="19" fillId="0" borderId="15" xfId="0" applyNumberFormat="1" applyFont="1" applyBorder="1"/>
    <xf numFmtId="165" fontId="19" fillId="0" borderId="15" xfId="0" quotePrefix="1" applyNumberFormat="1" applyFont="1" applyBorder="1"/>
    <xf numFmtId="165" fontId="19" fillId="0" borderId="16" xfId="0" applyNumberFormat="1" applyFont="1" applyBorder="1"/>
    <xf numFmtId="165" fontId="19" fillId="0" borderId="16" xfId="0" quotePrefix="1" applyNumberFormat="1" applyFont="1" applyBorder="1"/>
    <xf numFmtId="165" fontId="17" fillId="0" borderId="22" xfId="0" applyNumberFormat="1" applyFont="1" applyBorder="1"/>
    <xf numFmtId="165" fontId="17" fillId="0" borderId="16" xfId="0" applyNumberFormat="1" applyFont="1" applyBorder="1"/>
    <xf numFmtId="165" fontId="17" fillId="0" borderId="14" xfId="0" applyNumberFormat="1" applyFont="1" applyBorder="1"/>
    <xf numFmtId="165" fontId="17" fillId="0" borderId="15" xfId="0" applyNumberFormat="1" applyFont="1" applyBorder="1"/>
    <xf numFmtId="0" fontId="17" fillId="0" borderId="22" xfId="0" applyFont="1" applyBorder="1" applyAlignment="1">
      <alignment horizontal="center" vertical="center"/>
    </xf>
    <xf numFmtId="165" fontId="17" fillId="0" borderId="13" xfId="0" applyNumberFormat="1" applyFont="1" applyBorder="1"/>
    <xf numFmtId="165" fontId="17" fillId="0" borderId="20" xfId="0" applyNumberFormat="1" applyFont="1" applyBorder="1"/>
    <xf numFmtId="165" fontId="17" fillId="0" borderId="21" xfId="0" applyNumberFormat="1" applyFont="1" applyBorder="1"/>
    <xf numFmtId="165" fontId="19" fillId="0" borderId="0" xfId="0" applyNumberFormat="1" applyFont="1"/>
    <xf numFmtId="165" fontId="19" fillId="3" borderId="0" xfId="0" applyNumberFormat="1" applyFont="1" applyFill="1"/>
    <xf numFmtId="0" fontId="17" fillId="0" borderId="0" xfId="0" applyFont="1" applyAlignment="1">
      <alignment horizontal="left"/>
    </xf>
    <xf numFmtId="165" fontId="17" fillId="0" borderId="0" xfId="0" quotePrefix="1" applyNumberFormat="1" applyFont="1"/>
    <xf numFmtId="3" fontId="17" fillId="0" borderId="0" xfId="0" applyNumberFormat="1" applyFont="1" applyAlignment="1">
      <alignment horizontal="left"/>
    </xf>
    <xf numFmtId="0" fontId="18" fillId="0" borderId="17" xfId="0" applyFont="1" applyBorder="1" applyAlignment="1">
      <alignment vertical="top"/>
    </xf>
    <xf numFmtId="165" fontId="17" fillId="3" borderId="0" xfId="0" applyNumberFormat="1" applyFont="1" applyFill="1"/>
    <xf numFmtId="165" fontId="17" fillId="4" borderId="0" xfId="0" applyNumberFormat="1" applyFont="1" applyFill="1"/>
    <xf numFmtId="0" fontId="18" fillId="0" borderId="0" xfId="0" applyFont="1" applyAlignment="1">
      <alignment vertical="top"/>
    </xf>
    <xf numFmtId="166" fontId="17" fillId="0" borderId="0" xfId="0" applyNumberFormat="1" applyFont="1"/>
    <xf numFmtId="0" fontId="17" fillId="0" borderId="0" xfId="0" applyFont="1"/>
    <xf numFmtId="165" fontId="18" fillId="4" borderId="0" xfId="0" applyNumberFormat="1" applyFont="1" applyFill="1"/>
    <xf numFmtId="166" fontId="18" fillId="0" borderId="0" xfId="5" applyNumberFormat="1" applyFont="1" applyProtection="1">
      <protection locked="0"/>
    </xf>
    <xf numFmtId="166" fontId="18" fillId="0" borderId="20" xfId="5" applyNumberFormat="1" applyFont="1" applyBorder="1"/>
    <xf numFmtId="173" fontId="17" fillId="3" borderId="0" xfId="0" applyNumberFormat="1" applyFont="1" applyFill="1"/>
    <xf numFmtId="165" fontId="19" fillId="4" borderId="0" xfId="0" applyNumberFormat="1" applyFont="1" applyFill="1"/>
    <xf numFmtId="165" fontId="17" fillId="5" borderId="0" xfId="0" applyNumberFormat="1" applyFont="1" applyFill="1"/>
    <xf numFmtId="0" fontId="17" fillId="0" borderId="20" xfId="0" applyFont="1" applyBorder="1"/>
    <xf numFmtId="165" fontId="19" fillId="0" borderId="18" xfId="0" applyNumberFormat="1" applyFont="1" applyBorder="1"/>
    <xf numFmtId="165" fontId="17" fillId="8" borderId="0" xfId="0" applyNumberFormat="1" applyFont="1" applyFill="1"/>
    <xf numFmtId="165" fontId="19" fillId="0" borderId="19" xfId="0" applyNumberFormat="1" applyFont="1" applyBorder="1"/>
    <xf numFmtId="165" fontId="17" fillId="6" borderId="0" xfId="0" applyNumberFormat="1" applyFont="1" applyFill="1"/>
    <xf numFmtId="165" fontId="17" fillId="7" borderId="0" xfId="0" applyNumberFormat="1" applyFont="1" applyFill="1"/>
    <xf numFmtId="165" fontId="17" fillId="7" borderId="14" xfId="0" applyNumberFormat="1" applyFont="1" applyFill="1" applyBorder="1"/>
    <xf numFmtId="165" fontId="17" fillId="7" borderId="15" xfId="0" applyNumberFormat="1" applyFont="1" applyFill="1" applyBorder="1"/>
    <xf numFmtId="165" fontId="17" fillId="7" borderId="16" xfId="0" applyNumberFormat="1" applyFont="1" applyFill="1" applyBorder="1"/>
    <xf numFmtId="165" fontId="17" fillId="6" borderId="8" xfId="0" applyNumberFormat="1" applyFont="1" applyFill="1" applyBorder="1"/>
    <xf numFmtId="165" fontId="17" fillId="7" borderId="8" xfId="0" applyNumberFormat="1" applyFont="1" applyFill="1" applyBorder="1"/>
    <xf numFmtId="165" fontId="17" fillId="6" borderId="9" xfId="0" applyNumberFormat="1" applyFont="1" applyFill="1" applyBorder="1"/>
    <xf numFmtId="165" fontId="17" fillId="7" borderId="9" xfId="0" applyNumberFormat="1" applyFont="1" applyFill="1" applyBorder="1"/>
    <xf numFmtId="165" fontId="17" fillId="6" borderId="10" xfId="0" applyNumberFormat="1" applyFont="1" applyFill="1" applyBorder="1"/>
    <xf numFmtId="165" fontId="17" fillId="7" borderId="10" xfId="0" applyNumberFormat="1" applyFont="1" applyFill="1" applyBorder="1"/>
    <xf numFmtId="165" fontId="18" fillId="7" borderId="0" xfId="0" applyNumberFormat="1" applyFont="1" applyFill="1"/>
    <xf numFmtId="165" fontId="20" fillId="0" borderId="0" xfId="0" applyNumberFormat="1" applyFont="1"/>
    <xf numFmtId="3" fontId="18" fillId="0" borderId="0" xfId="0" quotePrefix="1" applyNumberFormat="1" applyFont="1" applyAlignment="1">
      <alignment horizontal="left"/>
    </xf>
    <xf numFmtId="165" fontId="21" fillId="0" borderId="0" xfId="0" applyNumberFormat="1" applyFont="1"/>
    <xf numFmtId="3" fontId="17" fillId="0" borderId="0" xfId="0" applyNumberFormat="1" applyFont="1"/>
    <xf numFmtId="3" fontId="17" fillId="0" borderId="20" xfId="0" applyNumberFormat="1" applyFont="1" applyBorder="1" applyAlignment="1">
      <alignment horizontal="left"/>
    </xf>
    <xf numFmtId="165" fontId="20" fillId="3" borderId="0" xfId="0" applyNumberFormat="1" applyFont="1" applyFill="1"/>
    <xf numFmtId="3" fontId="18" fillId="0" borderId="14" xfId="0" applyNumberFormat="1" applyFont="1" applyBorder="1" applyAlignment="1">
      <alignment vertical="top"/>
    </xf>
    <xf numFmtId="3" fontId="18" fillId="0" borderId="15" xfId="0" applyNumberFormat="1" applyFont="1" applyBorder="1" applyAlignment="1">
      <alignment vertical="top"/>
    </xf>
    <xf numFmtId="3" fontId="17" fillId="0" borderId="15" xfId="0" applyNumberFormat="1" applyFont="1" applyBorder="1"/>
    <xf numFmtId="3" fontId="17" fillId="3" borderId="0" xfId="0" applyNumberFormat="1" applyFont="1" applyFill="1"/>
    <xf numFmtId="3" fontId="17" fillId="5" borderId="0" xfId="0" applyNumberFormat="1" applyFont="1" applyFill="1"/>
    <xf numFmtId="3" fontId="17" fillId="8" borderId="0" xfId="0" applyNumberFormat="1" applyFont="1" applyFill="1"/>
    <xf numFmtId="3" fontId="7" fillId="0" borderId="5" xfId="0" applyNumberFormat="1" applyFont="1" applyBorder="1" applyAlignment="1">
      <alignment horizontal="justify" vertical="center" wrapText="1"/>
    </xf>
    <xf numFmtId="3" fontId="7" fillId="0" borderId="7" xfId="0" applyNumberFormat="1" applyFont="1" applyBorder="1" applyAlignment="1">
      <alignment horizontal="justify" vertical="center" wrapText="1"/>
    </xf>
    <xf numFmtId="0" fontId="7" fillId="7" borderId="5" xfId="0" applyFont="1" applyFill="1" applyBorder="1" applyAlignment="1">
      <alignment horizontal="justify" vertical="center" wrapText="1"/>
    </xf>
    <xf numFmtId="0" fontId="7" fillId="7" borderId="3" xfId="0" applyFont="1" applyFill="1" applyBorder="1" applyAlignment="1">
      <alignment horizontal="justify" vertical="center" wrapText="1"/>
    </xf>
    <xf numFmtId="3" fontId="7" fillId="0" borderId="3" xfId="0" applyNumberFormat="1" applyFont="1" applyBorder="1" applyAlignment="1">
      <alignment horizontal="justify" vertical="center" wrapText="1"/>
    </xf>
    <xf numFmtId="0" fontId="7" fillId="7" borderId="7" xfId="0" applyFont="1" applyFill="1" applyBorder="1" applyAlignment="1">
      <alignment horizontal="justify"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165" fontId="19" fillId="0" borderId="14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165" fontId="19" fillId="0" borderId="1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7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170" fontId="22" fillId="0" borderId="0" xfId="23" applyNumberFormat="1" applyFont="1"/>
    <xf numFmtId="166" fontId="22" fillId="0" borderId="0" xfId="23" applyNumberFormat="1" applyFont="1"/>
    <xf numFmtId="170" fontId="22" fillId="9" borderId="0" xfId="23" applyNumberFormat="1" applyFont="1" applyFill="1"/>
    <xf numFmtId="166" fontId="22" fillId="0" borderId="0" xfId="23" applyNumberFormat="1" applyFont="1" applyFill="1"/>
    <xf numFmtId="170" fontId="15" fillId="0" borderId="0" xfId="23" applyNumberFormat="1" applyFont="1" applyFill="1"/>
    <xf numFmtId="170" fontId="22" fillId="0" borderId="0" xfId="23" applyNumberFormat="1" applyFont="1" applyFill="1"/>
    <xf numFmtId="171" fontId="22" fillId="0" borderId="0" xfId="23" applyNumberFormat="1" applyFont="1"/>
    <xf numFmtId="3" fontId="16" fillId="0" borderId="0" xfId="2" quotePrefix="1" applyNumberFormat="1" applyFont="1" applyAlignment="1">
      <alignment horizontal="right"/>
    </xf>
    <xf numFmtId="3" fontId="16" fillId="0" borderId="0" xfId="26" applyNumberFormat="1" applyFont="1"/>
    <xf numFmtId="0" fontId="22" fillId="0" borderId="0" xfId="0" applyFont="1"/>
    <xf numFmtId="3" fontId="22" fillId="0" borderId="0" xfId="0" applyNumberFormat="1" applyFont="1"/>
    <xf numFmtId="172" fontId="22" fillId="0" borderId="0" xfId="0" applyNumberFormat="1" applyFont="1"/>
    <xf numFmtId="166" fontId="22" fillId="0" borderId="0" xfId="0" applyNumberFormat="1" applyFont="1"/>
    <xf numFmtId="170" fontId="22" fillId="0" borderId="0" xfId="0" applyNumberFormat="1" applyFont="1"/>
    <xf numFmtId="3" fontId="17" fillId="0" borderId="0" xfId="0" applyNumberFormat="1" applyFont="1" applyFill="1"/>
    <xf numFmtId="165" fontId="17" fillId="0" borderId="0" xfId="0" applyNumberFormat="1" applyFont="1" applyFill="1"/>
    <xf numFmtId="165" fontId="18" fillId="0" borderId="0" xfId="1" applyNumberFormat="1" applyFont="1" applyFill="1" applyProtection="1"/>
    <xf numFmtId="165" fontId="18" fillId="0" borderId="0" xfId="0" applyNumberFormat="1" applyFont="1" applyFill="1"/>
  </cellXfs>
  <cellStyles count="27">
    <cellStyle name="Comma" xfId="23" builtinId="3"/>
    <cellStyle name="Comma 2" xfId="3" xr:uid="{4421E7C8-D286-4C82-A7E4-857EE90C36CB}"/>
    <cellStyle name="Comma 2 2" xfId="22" xr:uid="{62969815-BE98-4FDC-BEA1-9C575284C134}"/>
    <cellStyle name="Comma 3" xfId="6" xr:uid="{41BEACDF-6764-4A48-8481-631BBFF54B4F}"/>
    <cellStyle name="Hyperlink 2" xfId="21" xr:uid="{A7C63F3D-466B-416E-89E8-BFC0A9AD68CF}"/>
    <cellStyle name="Neutral" xfId="1" builtinId="28"/>
    <cellStyle name="Normal" xfId="0" builtinId="0"/>
    <cellStyle name="Normal 10" xfId="7" xr:uid="{836D1C3F-0360-43A5-A0CB-6DFF1DDD1B8E}"/>
    <cellStyle name="Normal 11" xfId="5" xr:uid="{A5A694A0-9A64-4869-89F3-7E9E7F69BA86}"/>
    <cellStyle name="Normal 12" xfId="4" xr:uid="{1286FA8E-D986-47E5-8865-27F46A8341E0}"/>
    <cellStyle name="Normal 2" xfId="2" xr:uid="{F20EADC3-8311-464B-8352-30BE5A4A2090}"/>
    <cellStyle name="Normal 2 2" xfId="8" xr:uid="{07B5CC91-61CD-407E-B217-8CEC56EC5B0A}"/>
    <cellStyle name="Normal 2 3" xfId="25" xr:uid="{5B939517-B431-4D53-9378-74482B532B30}"/>
    <cellStyle name="Normal 3" xfId="9" xr:uid="{2BA5BC13-EC73-40F9-B2BF-915FD8FC2F0C}"/>
    <cellStyle name="Normal 4" xfId="10" xr:uid="{21755DBD-31A8-40BE-B594-1D2C4DB7DE94}"/>
    <cellStyle name="Normal 5" xfId="11" xr:uid="{6CB35D4E-90FC-4F68-B980-0AAADD0DD8B3}"/>
    <cellStyle name="Normal 6" xfId="12" xr:uid="{633E4A91-8108-4966-A127-1EC12FFD5E8F}"/>
    <cellStyle name="Normal 7" xfId="13" xr:uid="{A8007CE5-2EFB-411F-9812-B66BD6781C9A}"/>
    <cellStyle name="Normal 8" xfId="14" xr:uid="{B37C084C-AB06-4F77-8BC9-84F6CE743FBB}"/>
    <cellStyle name="Normal_P7" xfId="26" xr:uid="{B13EED8C-64F2-4990-AFEA-5B2310E83125}"/>
    <cellStyle name="Normal_Sheet1" xfId="24" xr:uid="{17700608-0929-48CA-8D12-098ABBF64759}"/>
    <cellStyle name="Percent 10" xfId="16" xr:uid="{BA24D24C-6C70-492A-B7C1-94F3C81398EC}"/>
    <cellStyle name="Percent 12" xfId="17" xr:uid="{04FA99D4-8129-41E4-A100-EDA311EE3A92}"/>
    <cellStyle name="Percent 2" xfId="18" xr:uid="{BB61C3B5-0947-45AE-BE97-6AA603B71D60}"/>
    <cellStyle name="Percent 3" xfId="19" xr:uid="{2CC93417-9DDC-45DD-B1E9-CD61DF165799}"/>
    <cellStyle name="Percent 4" xfId="20" xr:uid="{2ADBEE4A-BE5B-4876-9DAF-7D300BC1D09F}"/>
    <cellStyle name="Percent 5" xfId="15" xr:uid="{7F1120E1-1C03-4E9D-9D60-AD61EF7DC4F2}"/>
  </cellStyles>
  <dxfs count="1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ljen Dedegkajeva" id="{4209CB81-8935-4757-86C6-788C209AFAEC}" userId="S::iljen.dedegkajeva@stat.ee::9f40029b-31ee-4cd3-b30a-1271966cf5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B95" dT="2023-07-21T06:44:22.33" personId="{4209CB81-8935-4757-86C6-788C209AFAEC}" id="{DA1D23AE-6A75-4A8C-9C78-9813C112711E}">
    <text>10022 gos dwellings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61E4-4AED-4F7A-BD4B-865982E249E5}">
  <dimension ref="A1:EJ152"/>
  <sheetViews>
    <sheetView showZeros="0" tabSelected="1" zoomScale="90" zoomScaleNormal="90" zoomScalePageLayoutView="84" workbookViewId="0">
      <pane xSplit="4" ySplit="4" topLeftCell="EF85" activePane="bottomRight" state="frozen"/>
      <selection pane="topRight" activeCell="D1" sqref="D1"/>
      <selection pane="bottomLeft" activeCell="A4" sqref="A4"/>
      <selection pane="bottomRight" activeCell="EG97" sqref="EG97"/>
    </sheetView>
  </sheetViews>
  <sheetFormatPr defaultColWidth="9.1796875" defaultRowHeight="15" customHeight="1" x14ac:dyDescent="0.35"/>
  <cols>
    <col min="1" max="1" width="9.1796875" style="51"/>
    <col min="2" max="2" width="18.08984375" style="51" customWidth="1"/>
    <col min="3" max="3" width="7.26953125" style="51" bestFit="1" customWidth="1"/>
    <col min="4" max="4" width="21.08984375" style="51" customWidth="1"/>
    <col min="5" max="24" width="9.1796875" style="112" customWidth="1"/>
    <col min="25" max="26" width="9.1796875" style="51" customWidth="1"/>
    <col min="27" max="27" width="9.6328125" style="51" bestFit="1" customWidth="1"/>
    <col min="28" max="28" width="9.453125" style="51" customWidth="1"/>
    <col min="29" max="29" width="9.6328125" style="51" bestFit="1" customWidth="1"/>
    <col min="30" max="30" width="9.453125" style="51" customWidth="1"/>
    <col min="31" max="31" width="9.6328125" style="51" bestFit="1" customWidth="1"/>
    <col min="32" max="32" width="9.453125" style="51" customWidth="1"/>
    <col min="33" max="33" width="9.6328125" style="51" bestFit="1" customWidth="1"/>
    <col min="34" max="34" width="9.453125" style="51" customWidth="1"/>
    <col min="35" max="36" width="9.6328125" style="51" bestFit="1" customWidth="1"/>
    <col min="37" max="37" width="9.453125" style="51" customWidth="1"/>
    <col min="38" max="38" width="9.6328125" style="51" bestFit="1" customWidth="1"/>
    <col min="39" max="39" width="9.453125" style="51" customWidth="1"/>
    <col min="40" max="40" width="9.6328125" style="51" bestFit="1" customWidth="1"/>
    <col min="41" max="41" width="9.453125" style="51" customWidth="1"/>
    <col min="42" max="42" width="9.6328125" style="51" bestFit="1" customWidth="1"/>
    <col min="43" max="43" width="9.453125" style="51" customWidth="1"/>
    <col min="44" max="47" width="9.6328125" style="51" bestFit="1" customWidth="1"/>
    <col min="48" max="48" width="9.453125" style="51" customWidth="1"/>
    <col min="49" max="53" width="9.6328125" style="51" bestFit="1" customWidth="1"/>
    <col min="54" max="55" width="9.453125" style="51" customWidth="1"/>
    <col min="56" max="56" width="9.6328125" style="51" bestFit="1" customWidth="1"/>
    <col min="57" max="79" width="9.453125" style="51" customWidth="1"/>
    <col min="80" max="80" width="8.453125" style="51" customWidth="1"/>
    <col min="81" max="81" width="7.453125" style="51" customWidth="1"/>
    <col min="82" max="82" width="11" style="51" customWidth="1"/>
    <col min="83" max="83" width="9.6328125" style="51" customWidth="1"/>
    <col min="84" max="84" width="8.36328125" style="51" bestFit="1" customWidth="1"/>
    <col min="85" max="87" width="8.6328125" style="51" bestFit="1" customWidth="1"/>
    <col min="88" max="88" width="9.81640625" style="51" bestFit="1" customWidth="1"/>
    <col min="89" max="89" width="8.1796875" style="51" customWidth="1"/>
    <col min="90" max="91" width="9.26953125" style="51" bestFit="1" customWidth="1"/>
    <col min="92" max="93" width="9.81640625" style="51" bestFit="1" customWidth="1"/>
    <col min="94" max="94" width="11.90625" style="51" customWidth="1"/>
    <col min="95" max="95" width="9.453125" style="51" customWidth="1"/>
    <col min="96" max="106" width="9" style="51" customWidth="1"/>
    <col min="107" max="107" width="8.453125" style="51" customWidth="1"/>
    <col min="108" max="108" width="9.453125" style="51" customWidth="1"/>
    <col min="109" max="119" width="9.36328125" style="51" customWidth="1"/>
    <col min="120" max="120" width="9.1796875" style="51" bestFit="1" customWidth="1"/>
    <col min="121" max="121" width="9.7265625" style="51" customWidth="1"/>
    <col min="122" max="122" width="8.36328125" style="51" customWidth="1"/>
    <col min="123" max="123" width="8.453125" style="51" customWidth="1"/>
    <col min="124" max="124" width="9.6328125" style="51" bestFit="1" customWidth="1"/>
    <col min="125" max="128" width="9.453125" style="51" customWidth="1"/>
    <col min="129" max="129" width="8.81640625" style="51" customWidth="1"/>
    <col min="130" max="135" width="9.453125" style="51" customWidth="1"/>
    <col min="136" max="136" width="8.81640625" style="51" customWidth="1"/>
    <col min="137" max="137" width="15.54296875" style="51" customWidth="1"/>
    <col min="138" max="138" width="14.1796875" style="51" customWidth="1"/>
    <col min="139" max="139" width="10.36328125" style="51" bestFit="1" customWidth="1"/>
    <col min="140" max="16384" width="9.1796875" style="51"/>
  </cols>
  <sheetData>
    <row r="1" spans="1:139" ht="15" customHeight="1" x14ac:dyDescent="0.35">
      <c r="M1" s="112" t="s">
        <v>416</v>
      </c>
      <c r="AA1" s="52"/>
      <c r="AB1" s="53"/>
      <c r="AC1" s="53"/>
      <c r="AD1" s="53"/>
      <c r="AE1" s="53"/>
      <c r="AF1" s="53"/>
      <c r="AG1" s="54">
        <f>825.2/1274.3</f>
        <v>0.64757121556933228</v>
      </c>
      <c r="AH1" s="54">
        <v>0.35</v>
      </c>
      <c r="AI1" s="53"/>
      <c r="AJ1" s="53"/>
      <c r="AK1" s="53"/>
      <c r="AL1" s="53" t="s">
        <v>417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5"/>
      <c r="BF1" s="53"/>
      <c r="BG1" s="53"/>
      <c r="BH1" s="53"/>
      <c r="BI1" s="53"/>
      <c r="BJ1" s="53"/>
      <c r="BK1" s="51" t="s">
        <v>418</v>
      </c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Y1" s="53"/>
      <c r="BZ1" s="53"/>
      <c r="CA1" s="53"/>
      <c r="CB1" s="53"/>
      <c r="CC1" s="55"/>
      <c r="CJ1" s="51" t="s">
        <v>419</v>
      </c>
      <c r="CV1" s="51" t="s">
        <v>420</v>
      </c>
      <c r="DD1" s="51" t="s">
        <v>421</v>
      </c>
      <c r="DQ1" s="51" t="s">
        <v>0</v>
      </c>
      <c r="DX1" s="51" t="s">
        <v>24</v>
      </c>
      <c r="EF1" s="51" t="s">
        <v>457</v>
      </c>
      <c r="EG1" s="51" t="s">
        <v>454</v>
      </c>
      <c r="EH1" s="51" t="s">
        <v>455</v>
      </c>
      <c r="EI1" s="51" t="s">
        <v>1</v>
      </c>
    </row>
    <row r="2" spans="1:139" ht="15" customHeight="1" x14ac:dyDescent="0.35">
      <c r="M2" s="112" t="s">
        <v>2</v>
      </c>
      <c r="AA2" s="56"/>
      <c r="AL2" s="51" t="s">
        <v>3</v>
      </c>
      <c r="BD2" s="57"/>
      <c r="BE2" s="56"/>
      <c r="BN2" s="51" t="s">
        <v>23</v>
      </c>
      <c r="CC2" s="57"/>
    </row>
    <row r="3" spans="1:139" ht="15" customHeight="1" x14ac:dyDescent="0.35">
      <c r="B3" s="51" t="s">
        <v>4</v>
      </c>
      <c r="E3" s="115" t="s">
        <v>415</v>
      </c>
      <c r="F3" s="116" t="s">
        <v>47</v>
      </c>
      <c r="G3" s="117" t="s">
        <v>49</v>
      </c>
      <c r="H3" s="117" t="s">
        <v>489</v>
      </c>
      <c r="I3" s="117" t="s">
        <v>493</v>
      </c>
      <c r="J3" s="117" t="s">
        <v>55</v>
      </c>
      <c r="K3" s="117" t="s">
        <v>48</v>
      </c>
      <c r="L3" s="117" t="s">
        <v>56</v>
      </c>
      <c r="M3" s="117" t="s">
        <v>536</v>
      </c>
      <c r="N3" s="117" t="s">
        <v>58</v>
      </c>
      <c r="O3" s="117" t="s">
        <v>60</v>
      </c>
      <c r="P3" s="117" t="s">
        <v>61</v>
      </c>
      <c r="Q3" s="117" t="s">
        <v>62</v>
      </c>
      <c r="R3" s="117" t="s">
        <v>63</v>
      </c>
      <c r="S3" s="117" t="s">
        <v>64</v>
      </c>
      <c r="T3" s="117" t="s">
        <v>65</v>
      </c>
      <c r="U3" s="117" t="s">
        <v>66</v>
      </c>
      <c r="V3" s="117" t="s">
        <v>67</v>
      </c>
      <c r="W3" s="117" t="s">
        <v>68</v>
      </c>
      <c r="X3" s="117" t="s">
        <v>69</v>
      </c>
      <c r="Y3" s="61" t="s">
        <v>70</v>
      </c>
      <c r="Z3" s="62"/>
      <c r="AA3" s="58" t="s">
        <v>415</v>
      </c>
      <c r="AB3" s="59" t="s">
        <v>415</v>
      </c>
      <c r="AC3" s="59" t="s">
        <v>47</v>
      </c>
      <c r="AD3" s="59" t="s">
        <v>47</v>
      </c>
      <c r="AE3" s="60" t="s">
        <v>49</v>
      </c>
      <c r="AF3" s="60" t="s">
        <v>49</v>
      </c>
      <c r="AG3" s="61" t="s">
        <v>489</v>
      </c>
      <c r="AH3" s="61" t="s">
        <v>493</v>
      </c>
      <c r="AI3" s="60" t="s">
        <v>55</v>
      </c>
      <c r="AJ3" s="60" t="s">
        <v>48</v>
      </c>
      <c r="AK3" s="60" t="s">
        <v>48</v>
      </c>
      <c r="AL3" s="60" t="s">
        <v>56</v>
      </c>
      <c r="AM3" s="60" t="s">
        <v>56</v>
      </c>
      <c r="AN3" s="60" t="s">
        <v>536</v>
      </c>
      <c r="AO3" s="60" t="s">
        <v>536</v>
      </c>
      <c r="AP3" s="60" t="s">
        <v>58</v>
      </c>
      <c r="AQ3" s="60" t="s">
        <v>58</v>
      </c>
      <c r="AR3" s="60" t="s">
        <v>60</v>
      </c>
      <c r="AS3" s="61" t="s">
        <v>61</v>
      </c>
      <c r="AT3" s="60" t="s">
        <v>62</v>
      </c>
      <c r="AU3" s="61" t="s">
        <v>63</v>
      </c>
      <c r="AV3" s="61" t="s">
        <v>63</v>
      </c>
      <c r="AW3" s="61" t="s">
        <v>64</v>
      </c>
      <c r="AX3" s="60" t="s">
        <v>65</v>
      </c>
      <c r="AY3" s="60" t="s">
        <v>66</v>
      </c>
      <c r="AZ3" s="60" t="s">
        <v>67</v>
      </c>
      <c r="BA3" s="60" t="s">
        <v>68</v>
      </c>
      <c r="BB3" s="60" t="s">
        <v>69</v>
      </c>
      <c r="BC3" s="60" t="s">
        <v>69</v>
      </c>
      <c r="BD3" s="62" t="s">
        <v>70</v>
      </c>
      <c r="BE3" s="63" t="s">
        <v>537</v>
      </c>
      <c r="BF3" s="64"/>
      <c r="BG3" s="65" t="s">
        <v>538</v>
      </c>
      <c r="BH3" s="65"/>
      <c r="BI3" s="65" t="s">
        <v>539</v>
      </c>
      <c r="BJ3" s="65"/>
      <c r="BK3" s="65" t="s">
        <v>540</v>
      </c>
      <c r="BL3" s="65"/>
      <c r="BM3" s="65" t="s">
        <v>541</v>
      </c>
      <c r="BN3" s="65"/>
      <c r="BO3" s="65" t="s">
        <v>542</v>
      </c>
      <c r="BP3" s="65"/>
      <c r="BQ3" s="65" t="s">
        <v>543</v>
      </c>
      <c r="BR3" s="65"/>
      <c r="BS3" s="65" t="s">
        <v>544</v>
      </c>
      <c r="BT3" s="65"/>
      <c r="BU3" s="65" t="s">
        <v>545</v>
      </c>
      <c r="BV3" s="65"/>
      <c r="BW3" s="66" t="s">
        <v>548</v>
      </c>
      <c r="BX3" s="65"/>
      <c r="BY3" s="65" t="s">
        <v>546</v>
      </c>
      <c r="BZ3" s="65"/>
      <c r="CA3" s="67" t="s">
        <v>1</v>
      </c>
      <c r="CB3" s="68" t="s">
        <v>50</v>
      </c>
      <c r="CC3" s="68" t="s">
        <v>5</v>
      </c>
      <c r="CD3" s="68" t="s">
        <v>51</v>
      </c>
      <c r="CE3" s="69" t="s">
        <v>7</v>
      </c>
      <c r="CF3" s="133" t="s">
        <v>8</v>
      </c>
      <c r="CG3" s="134"/>
      <c r="CH3" s="134"/>
      <c r="CI3" s="134"/>
      <c r="CJ3" s="134"/>
      <c r="CK3" s="134"/>
      <c r="CL3" s="134"/>
      <c r="CM3" s="134"/>
      <c r="CN3" s="134"/>
      <c r="CO3" s="134"/>
      <c r="CP3" s="135"/>
      <c r="CQ3" s="68" t="s">
        <v>51</v>
      </c>
      <c r="CR3" s="68" t="s">
        <v>7</v>
      </c>
      <c r="CS3" s="133" t="s">
        <v>8</v>
      </c>
      <c r="CT3" s="134"/>
      <c r="CU3" s="134"/>
      <c r="CV3" s="134"/>
      <c r="CW3" s="134"/>
      <c r="CX3" s="134"/>
      <c r="CY3" s="134"/>
      <c r="CZ3" s="134"/>
      <c r="DA3" s="134"/>
      <c r="DB3" s="134"/>
      <c r="DC3" s="135"/>
      <c r="DD3" s="68" t="s">
        <v>51</v>
      </c>
      <c r="DE3" s="68" t="s">
        <v>7</v>
      </c>
      <c r="DF3" s="70"/>
      <c r="DG3" s="71"/>
      <c r="DH3" s="71"/>
      <c r="DI3" s="71"/>
      <c r="DJ3" s="71" t="s">
        <v>8</v>
      </c>
      <c r="DK3" s="71"/>
      <c r="DL3" s="71"/>
      <c r="DM3" s="71"/>
      <c r="DN3" s="71"/>
      <c r="DO3" s="71"/>
      <c r="DP3" s="69" t="s">
        <v>1</v>
      </c>
      <c r="DQ3" s="70" t="s">
        <v>51</v>
      </c>
      <c r="DR3" s="71" t="s">
        <v>7</v>
      </c>
      <c r="DS3" s="69" t="s">
        <v>8</v>
      </c>
      <c r="DT3" s="70" t="s">
        <v>415</v>
      </c>
      <c r="DU3" s="71" t="s">
        <v>488</v>
      </c>
      <c r="DV3" s="71" t="s">
        <v>49</v>
      </c>
      <c r="DW3" s="71" t="s">
        <v>489</v>
      </c>
      <c r="DX3" s="71" t="s">
        <v>493</v>
      </c>
      <c r="DY3" s="71" t="s">
        <v>501</v>
      </c>
      <c r="DZ3" s="71" t="s">
        <v>48</v>
      </c>
      <c r="EA3" s="71" t="s">
        <v>484</v>
      </c>
      <c r="EB3" s="71" t="s">
        <v>485</v>
      </c>
      <c r="EC3" s="71" t="s">
        <v>486</v>
      </c>
      <c r="ED3" s="71" t="s">
        <v>500</v>
      </c>
      <c r="EE3" s="69" t="s">
        <v>487</v>
      </c>
      <c r="EG3" s="72" t="s">
        <v>1</v>
      </c>
      <c r="EH3" s="72" t="s">
        <v>1</v>
      </c>
    </row>
    <row r="4" spans="1:139" ht="15" customHeight="1" x14ac:dyDescent="0.35">
      <c r="E4" s="112" t="s">
        <v>502</v>
      </c>
      <c r="F4" s="112" t="s">
        <v>503</v>
      </c>
      <c r="G4" s="112" t="s">
        <v>504</v>
      </c>
      <c r="H4" s="112" t="s">
        <v>530</v>
      </c>
      <c r="I4" s="112" t="s">
        <v>531</v>
      </c>
      <c r="J4" s="112" t="s">
        <v>505</v>
      </c>
      <c r="K4" s="112" t="s">
        <v>506</v>
      </c>
      <c r="L4" s="112" t="s">
        <v>507</v>
      </c>
      <c r="M4" s="112" t="s">
        <v>508</v>
      </c>
      <c r="N4" s="112" t="s">
        <v>509</v>
      </c>
      <c r="O4" s="112" t="s">
        <v>510</v>
      </c>
      <c r="P4" s="112" t="s">
        <v>511</v>
      </c>
      <c r="Q4" s="112" t="s">
        <v>512</v>
      </c>
      <c r="R4" s="112" t="s">
        <v>513</v>
      </c>
      <c r="S4" s="112" t="s">
        <v>514</v>
      </c>
      <c r="T4" s="112" t="s">
        <v>515</v>
      </c>
      <c r="U4" s="112" t="s">
        <v>516</v>
      </c>
      <c r="V4" s="112" t="s">
        <v>517</v>
      </c>
      <c r="W4" s="112" t="s">
        <v>518</v>
      </c>
      <c r="X4" s="112" t="s">
        <v>519</v>
      </c>
      <c r="Y4" s="51" t="s">
        <v>520</v>
      </c>
      <c r="AA4" s="73" t="s">
        <v>562</v>
      </c>
      <c r="AB4" s="74" t="s">
        <v>563</v>
      </c>
      <c r="AC4" s="74" t="s">
        <v>564</v>
      </c>
      <c r="AD4" s="74" t="s">
        <v>565</v>
      </c>
      <c r="AE4" s="74" t="s">
        <v>566</v>
      </c>
      <c r="AF4" s="74" t="s">
        <v>567</v>
      </c>
      <c r="AG4" s="74" t="s">
        <v>533</v>
      </c>
      <c r="AH4" s="74" t="s">
        <v>534</v>
      </c>
      <c r="AI4" s="74" t="s">
        <v>521</v>
      </c>
      <c r="AJ4" s="74" t="s">
        <v>568</v>
      </c>
      <c r="AK4" s="74" t="s">
        <v>569</v>
      </c>
      <c r="AL4" s="74" t="s">
        <v>570</v>
      </c>
      <c r="AM4" s="74" t="s">
        <v>571</v>
      </c>
      <c r="AN4" s="74" t="s">
        <v>572</v>
      </c>
      <c r="AO4" s="74" t="s">
        <v>573</v>
      </c>
      <c r="AP4" s="74" t="s">
        <v>574</v>
      </c>
      <c r="AQ4" s="74" t="s">
        <v>575</v>
      </c>
      <c r="AR4" s="74" t="s">
        <v>522</v>
      </c>
      <c r="AS4" s="74" t="s">
        <v>523</v>
      </c>
      <c r="AT4" s="74" t="s">
        <v>524</v>
      </c>
      <c r="AU4" s="74" t="s">
        <v>576</v>
      </c>
      <c r="AV4" s="74" t="s">
        <v>577</v>
      </c>
      <c r="AW4" s="74" t="s">
        <v>525</v>
      </c>
      <c r="AX4" s="74" t="s">
        <v>526</v>
      </c>
      <c r="AY4" s="74" t="s">
        <v>527</v>
      </c>
      <c r="AZ4" s="74" t="s">
        <v>528</v>
      </c>
      <c r="BA4" s="74" t="s">
        <v>529</v>
      </c>
      <c r="BB4" s="74" t="s">
        <v>578</v>
      </c>
      <c r="BC4" s="74" t="s">
        <v>579</v>
      </c>
      <c r="BD4" s="75" t="s">
        <v>532</v>
      </c>
      <c r="BE4" s="76" t="s">
        <v>603</v>
      </c>
      <c r="BF4" s="76" t="s">
        <v>604</v>
      </c>
      <c r="BG4" s="76" t="s">
        <v>603</v>
      </c>
      <c r="BH4" s="76" t="s">
        <v>604</v>
      </c>
      <c r="BI4" s="76" t="s">
        <v>603</v>
      </c>
      <c r="BJ4" s="76" t="s">
        <v>604</v>
      </c>
      <c r="BK4" s="76" t="s">
        <v>603</v>
      </c>
      <c r="BL4" s="76" t="s">
        <v>604</v>
      </c>
      <c r="BM4" s="76" t="s">
        <v>603</v>
      </c>
      <c r="BN4" s="76" t="s">
        <v>604</v>
      </c>
      <c r="BO4" s="76" t="s">
        <v>603</v>
      </c>
      <c r="BP4" s="76" t="s">
        <v>604</v>
      </c>
      <c r="BQ4" s="76" t="s">
        <v>603</v>
      </c>
      <c r="BR4" s="76" t="s">
        <v>604</v>
      </c>
      <c r="BS4" s="76" t="s">
        <v>603</v>
      </c>
      <c r="BT4" s="76" t="s">
        <v>604</v>
      </c>
      <c r="BU4" s="76" t="s">
        <v>603</v>
      </c>
      <c r="BV4" s="76" t="s">
        <v>604</v>
      </c>
      <c r="BW4" s="76" t="s">
        <v>603</v>
      </c>
      <c r="BX4" s="76" t="s">
        <v>604</v>
      </c>
      <c r="BY4" s="76" t="s">
        <v>603</v>
      </c>
      <c r="BZ4" s="76" t="s">
        <v>604</v>
      </c>
      <c r="CA4" s="76" t="s">
        <v>9</v>
      </c>
      <c r="CB4" s="74" t="s">
        <v>10</v>
      </c>
      <c r="CC4" s="75" t="s">
        <v>11</v>
      </c>
      <c r="CD4" s="51" t="s">
        <v>12</v>
      </c>
      <c r="CE4" s="51" t="s">
        <v>13</v>
      </c>
      <c r="CF4" s="77" t="s">
        <v>580</v>
      </c>
      <c r="CG4" s="77" t="s">
        <v>581</v>
      </c>
      <c r="CH4" s="77" t="s">
        <v>582</v>
      </c>
      <c r="CI4" s="77" t="s">
        <v>583</v>
      </c>
      <c r="CJ4" s="77" t="s">
        <v>584</v>
      </c>
      <c r="CK4" s="77" t="s">
        <v>585</v>
      </c>
      <c r="CL4" s="77" t="s">
        <v>586</v>
      </c>
      <c r="CM4" s="77" t="s">
        <v>587</v>
      </c>
      <c r="CN4" s="77" t="s">
        <v>588</v>
      </c>
      <c r="CO4" s="77" t="s">
        <v>589</v>
      </c>
      <c r="CP4" s="77" t="s">
        <v>590</v>
      </c>
      <c r="CQ4" s="51" t="s">
        <v>14</v>
      </c>
      <c r="CR4" s="51" t="s">
        <v>15</v>
      </c>
      <c r="CS4" s="77" t="s">
        <v>591</v>
      </c>
      <c r="CT4" s="77" t="s">
        <v>592</v>
      </c>
      <c r="CU4" s="77" t="s">
        <v>593</v>
      </c>
      <c r="CV4" s="77" t="s">
        <v>594</v>
      </c>
      <c r="CW4" s="77" t="s">
        <v>595</v>
      </c>
      <c r="CX4" s="77" t="s">
        <v>596</v>
      </c>
      <c r="CY4" s="77" t="s">
        <v>597</v>
      </c>
      <c r="CZ4" s="77" t="s">
        <v>598</v>
      </c>
      <c r="DA4" s="77" t="s">
        <v>599</v>
      </c>
      <c r="DB4" s="77" t="s">
        <v>600</v>
      </c>
      <c r="DC4" s="77" t="s">
        <v>601</v>
      </c>
      <c r="DD4" s="51" t="s">
        <v>17</v>
      </c>
      <c r="DE4" s="51" t="s">
        <v>18</v>
      </c>
      <c r="DF4" s="51" t="s">
        <v>550</v>
      </c>
      <c r="DG4" s="51" t="s">
        <v>551</v>
      </c>
      <c r="DH4" s="51" t="s">
        <v>552</v>
      </c>
      <c r="DI4" s="51" t="s">
        <v>553</v>
      </c>
      <c r="DJ4" s="51" t="s">
        <v>554</v>
      </c>
      <c r="DK4" s="51" t="s">
        <v>555</v>
      </c>
      <c r="DL4" s="51" t="s">
        <v>556</v>
      </c>
      <c r="DM4" s="51" t="s">
        <v>557</v>
      </c>
      <c r="DN4" s="51" t="s">
        <v>558</v>
      </c>
      <c r="DO4" s="51" t="s">
        <v>559</v>
      </c>
      <c r="DP4" s="51" t="s">
        <v>19</v>
      </c>
      <c r="DQ4" s="51" t="s">
        <v>20</v>
      </c>
      <c r="DR4" s="51" t="s">
        <v>21</v>
      </c>
      <c r="DS4" s="51" t="s">
        <v>22</v>
      </c>
      <c r="DT4" s="51" t="s">
        <v>25</v>
      </c>
      <c r="DU4" s="51" t="s">
        <v>26</v>
      </c>
      <c r="DV4" s="51" t="s">
        <v>27</v>
      </c>
      <c r="DW4" s="51" t="s">
        <v>490</v>
      </c>
      <c r="DX4" s="51" t="s">
        <v>491</v>
      </c>
      <c r="DY4" s="51" t="s">
        <v>492</v>
      </c>
      <c r="DZ4" s="51" t="s">
        <v>494</v>
      </c>
      <c r="EA4" s="51" t="s">
        <v>495</v>
      </c>
      <c r="EB4" s="51" t="s">
        <v>496</v>
      </c>
      <c r="EC4" s="51" t="s">
        <v>497</v>
      </c>
      <c r="ED4" s="51" t="s">
        <v>498</v>
      </c>
      <c r="EE4" s="51" t="s">
        <v>499</v>
      </c>
      <c r="EG4" s="78">
        <v>10</v>
      </c>
      <c r="EH4" s="79" t="s">
        <v>456</v>
      </c>
      <c r="EI4" s="80">
        <v>12</v>
      </c>
    </row>
    <row r="5" spans="1:139" ht="15" customHeight="1" x14ac:dyDescent="0.35">
      <c r="A5" s="52"/>
      <c r="B5" s="81" t="s">
        <v>415</v>
      </c>
      <c r="C5" s="81"/>
      <c r="D5" s="55" t="s">
        <v>502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82"/>
      <c r="Z5" s="82"/>
      <c r="AA5" s="83">
        <v>457.97037202301584</v>
      </c>
      <c r="AB5" s="83">
        <v>44.148209686477294</v>
      </c>
      <c r="AC5" s="83">
        <v>0</v>
      </c>
      <c r="AD5" s="83">
        <v>0</v>
      </c>
      <c r="AE5" s="83">
        <v>7821.5049018610607</v>
      </c>
      <c r="AF5" s="83">
        <v>329.83974484366649</v>
      </c>
      <c r="AG5" s="83">
        <v>0</v>
      </c>
      <c r="AH5" s="83"/>
      <c r="AI5" s="83"/>
      <c r="AJ5" s="83">
        <v>0</v>
      </c>
      <c r="AK5" s="83">
        <v>0</v>
      </c>
      <c r="AL5" s="83">
        <v>0.30525843700764133</v>
      </c>
      <c r="AM5" s="83">
        <v>1.4299392113815352E-2</v>
      </c>
      <c r="AN5" s="83">
        <v>80.014696756030276</v>
      </c>
      <c r="AO5" s="83">
        <v>8.6779811338691442</v>
      </c>
      <c r="AP5" s="83">
        <v>0</v>
      </c>
      <c r="AQ5" s="83">
        <v>0</v>
      </c>
      <c r="AR5" s="83">
        <v>0</v>
      </c>
      <c r="AS5" s="83"/>
      <c r="AT5" s="83"/>
      <c r="AU5" s="83">
        <v>0</v>
      </c>
      <c r="AV5" s="83">
        <v>0</v>
      </c>
      <c r="AW5" s="83"/>
      <c r="AX5" s="83"/>
      <c r="AY5" s="83">
        <v>3.5324166160126076</v>
      </c>
      <c r="AZ5" s="83">
        <v>23.39214070422112</v>
      </c>
      <c r="BA5" s="83">
        <v>0</v>
      </c>
      <c r="BB5" s="83">
        <v>0</v>
      </c>
      <c r="BC5" s="83">
        <v>0</v>
      </c>
      <c r="BD5" s="83"/>
      <c r="DD5" s="83"/>
      <c r="DE5" s="83"/>
      <c r="DF5" s="82">
        <v>6.2749863282777891</v>
      </c>
      <c r="DG5" s="82">
        <v>10.259367330494054</v>
      </c>
      <c r="DH5" s="82">
        <v>38.279394616105073</v>
      </c>
      <c r="DI5" s="82">
        <v>95.965241448768012</v>
      </c>
      <c r="DJ5" s="82">
        <v>200.81200910773035</v>
      </c>
      <c r="DK5" s="82">
        <v>14.267003050612045</v>
      </c>
      <c r="DL5" s="82">
        <v>70.18698887320727</v>
      </c>
      <c r="DM5" s="82">
        <v>151.15715746767566</v>
      </c>
      <c r="DN5" s="82">
        <v>417.94734525854278</v>
      </c>
      <c r="DO5" s="82">
        <v>2428.60210010837</v>
      </c>
      <c r="DP5" s="114">
        <v>3433.7515935897827</v>
      </c>
      <c r="DQ5" s="83">
        <v>-1497.822021484375</v>
      </c>
      <c r="DR5" s="83"/>
      <c r="DS5" s="83"/>
      <c r="DT5" s="83">
        <v>127.6566214673221</v>
      </c>
      <c r="DU5" s="83">
        <v>0</v>
      </c>
      <c r="DV5" s="83">
        <v>0</v>
      </c>
      <c r="DW5" s="83">
        <v>0</v>
      </c>
      <c r="DX5" s="83">
        <v>0</v>
      </c>
      <c r="DY5" s="83">
        <v>0</v>
      </c>
      <c r="DZ5" s="83">
        <v>0</v>
      </c>
      <c r="EA5" s="83">
        <v>0</v>
      </c>
      <c r="EB5" s="83">
        <v>0</v>
      </c>
      <c r="EC5" s="83">
        <v>0</v>
      </c>
      <c r="ED5" s="83">
        <v>0</v>
      </c>
      <c r="EE5" s="83">
        <v>0</v>
      </c>
      <c r="EG5" s="83">
        <v>3431.3249499052763</v>
      </c>
      <c r="EI5" s="51">
        <v>14264.311164931485</v>
      </c>
    </row>
    <row r="6" spans="1:139" ht="15" customHeight="1" x14ac:dyDescent="0.35">
      <c r="A6" s="56" t="s">
        <v>28</v>
      </c>
      <c r="B6" s="84" t="s">
        <v>47</v>
      </c>
      <c r="C6" s="84"/>
      <c r="D6" s="57" t="s">
        <v>503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82"/>
      <c r="Z6" s="82"/>
      <c r="AA6" s="83">
        <v>0</v>
      </c>
      <c r="AB6" s="83">
        <v>0</v>
      </c>
      <c r="AC6" s="83">
        <v>1.5610936820114003</v>
      </c>
      <c r="AD6" s="83">
        <v>2.320331185754033E-4</v>
      </c>
      <c r="AE6" s="83">
        <v>4926.6252789360778</v>
      </c>
      <c r="AF6" s="83">
        <v>207.76012357391471</v>
      </c>
      <c r="AG6" s="83">
        <v>5.6329580709380878</v>
      </c>
      <c r="AH6" s="83">
        <v>279.95620819204356</v>
      </c>
      <c r="AI6" s="83">
        <v>0</v>
      </c>
      <c r="AJ6" s="83">
        <v>27.146822439085994</v>
      </c>
      <c r="AK6" s="83">
        <v>1.7184599028601862E-2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/>
      <c r="AT6" s="83"/>
      <c r="AU6" s="83">
        <v>0</v>
      </c>
      <c r="AV6" s="83">
        <v>0</v>
      </c>
      <c r="AW6" s="83"/>
      <c r="AX6" s="83"/>
      <c r="AY6" s="83"/>
      <c r="AZ6" s="83"/>
      <c r="BA6" s="83"/>
      <c r="BB6" s="83">
        <v>0</v>
      </c>
      <c r="BC6" s="83">
        <v>0</v>
      </c>
      <c r="BD6" s="83"/>
      <c r="DD6" s="83"/>
      <c r="DE6" s="83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114">
        <v>0</v>
      </c>
      <c r="DQ6" s="83">
        <v>340.28509523162842</v>
      </c>
      <c r="DR6" s="83"/>
      <c r="DS6" s="83"/>
      <c r="DT6" s="83">
        <v>0</v>
      </c>
      <c r="DU6" s="83">
        <v>1166.7371826171875</v>
      </c>
      <c r="DV6" s="83">
        <v>0</v>
      </c>
      <c r="DW6" s="83">
        <v>0</v>
      </c>
      <c r="DX6" s="83">
        <v>0</v>
      </c>
      <c r="DY6" s="83">
        <v>0</v>
      </c>
      <c r="DZ6" s="83">
        <v>0</v>
      </c>
      <c r="EA6" s="83">
        <v>0</v>
      </c>
      <c r="EB6" s="83">
        <v>0</v>
      </c>
      <c r="EC6" s="83">
        <v>0</v>
      </c>
      <c r="ED6" s="83">
        <v>0</v>
      </c>
      <c r="EE6" s="83">
        <v>0</v>
      </c>
      <c r="EG6" s="83">
        <v>25785.085252761841</v>
      </c>
      <c r="EI6" s="51">
        <v>32740.807432136877</v>
      </c>
    </row>
    <row r="7" spans="1:139" ht="15" customHeight="1" x14ac:dyDescent="0.35">
      <c r="A7" s="56" t="s">
        <v>29</v>
      </c>
      <c r="B7" s="85" t="s">
        <v>49</v>
      </c>
      <c r="C7" s="85"/>
      <c r="D7" s="57" t="s">
        <v>504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82"/>
      <c r="Z7" s="82"/>
      <c r="AA7" s="83">
        <v>2949.740396352724</v>
      </c>
      <c r="AB7" s="83">
        <v>284.35410999100191</v>
      </c>
      <c r="AC7" s="83">
        <v>8152.6602164893011</v>
      </c>
      <c r="AD7" s="83">
        <v>1.2117704379408412</v>
      </c>
      <c r="AE7" s="83">
        <v>8459.2765357958178</v>
      </c>
      <c r="AF7" s="83">
        <v>356.73513590268317</v>
      </c>
      <c r="AG7" s="83">
        <v>1283.8743137047923</v>
      </c>
      <c r="AH7" s="83">
        <v>414.39386122565736</v>
      </c>
      <c r="AI7" s="83">
        <v>494.1940369255239</v>
      </c>
      <c r="AJ7" s="83">
        <v>6370.3590746396021</v>
      </c>
      <c r="AK7" s="83">
        <v>4.0325922715830966</v>
      </c>
      <c r="AL7" s="83">
        <v>2989.673984369831</v>
      </c>
      <c r="AM7" s="83">
        <v>140.04697466857155</v>
      </c>
      <c r="AN7" s="83">
        <v>3560.7085367988407</v>
      </c>
      <c r="AO7" s="83">
        <v>386.1760746249206</v>
      </c>
      <c r="AP7" s="83">
        <v>3018.8878963067732</v>
      </c>
      <c r="AQ7" s="83">
        <v>19.928687980844732</v>
      </c>
      <c r="AR7" s="83">
        <v>195.1596592686488</v>
      </c>
      <c r="AS7" s="83">
        <v>813.72060816130431</v>
      </c>
      <c r="AT7" s="83">
        <v>407.76766469743177</v>
      </c>
      <c r="AU7" s="83">
        <v>115.67633295618724</v>
      </c>
      <c r="AV7" s="83">
        <v>10.721612363642251</v>
      </c>
      <c r="AW7" s="83">
        <v>272.52736622444445</v>
      </c>
      <c r="AX7" s="83">
        <v>4898.8778886493246</v>
      </c>
      <c r="AY7" s="83">
        <v>885.1267671207479</v>
      </c>
      <c r="AZ7" s="83">
        <v>1902.4068743445048</v>
      </c>
      <c r="BA7" s="83">
        <v>364.44292090002517</v>
      </c>
      <c r="BB7" s="83">
        <v>24.514442047769833</v>
      </c>
      <c r="BC7" s="83">
        <v>11.103706116731688</v>
      </c>
      <c r="BD7" s="83">
        <v>0</v>
      </c>
      <c r="DD7" s="83"/>
      <c r="DE7" s="83"/>
      <c r="DF7" s="82">
        <v>332.99430008895712</v>
      </c>
      <c r="DG7" s="82">
        <v>1118.9368447476434</v>
      </c>
      <c r="DH7" s="82">
        <v>2444.6664412080872</v>
      </c>
      <c r="DI7" s="82">
        <v>3669.1137443235871</v>
      </c>
      <c r="DJ7" s="82">
        <v>8975.9707972392134</v>
      </c>
      <c r="DK7" s="82">
        <v>400.34998668247624</v>
      </c>
      <c r="DL7" s="82">
        <v>1819.7113212823026</v>
      </c>
      <c r="DM7" s="82">
        <v>3792.8922554115425</v>
      </c>
      <c r="DN7" s="82">
        <v>10257.111825009082</v>
      </c>
      <c r="DO7" s="82">
        <v>34428.275862884679</v>
      </c>
      <c r="DP7" s="114">
        <v>67240.023378877566</v>
      </c>
      <c r="DQ7" s="83">
        <v>393.99803771972654</v>
      </c>
      <c r="DR7" s="83"/>
      <c r="DS7" s="83"/>
      <c r="DT7" s="83">
        <v>3477.0580079746096</v>
      </c>
      <c r="DU7" s="83">
        <v>3441.3456392671578</v>
      </c>
      <c r="DV7" s="83">
        <v>3550.9658323402741</v>
      </c>
      <c r="DW7" s="83">
        <v>247.8794956910285</v>
      </c>
      <c r="DX7" s="83">
        <v>134.90387968352022</v>
      </c>
      <c r="DY7" s="83">
        <v>164.05001801766372</v>
      </c>
      <c r="DZ7" s="83">
        <v>853.07908603439705</v>
      </c>
      <c r="EA7" s="83">
        <v>179.36578703543702</v>
      </c>
      <c r="EB7" s="83">
        <v>1019.5580308561567</v>
      </c>
      <c r="EC7" s="83">
        <v>530.58618050636346</v>
      </c>
      <c r="ED7" s="83">
        <v>308.07073346069387</v>
      </c>
      <c r="EE7" s="83">
        <v>290.69350504818919</v>
      </c>
      <c r="EG7" s="83">
        <v>28539.485199618375</v>
      </c>
      <c r="EI7" s="51">
        <v>159159.36285346834</v>
      </c>
    </row>
    <row r="8" spans="1:139" ht="15" customHeight="1" x14ac:dyDescent="0.35">
      <c r="A8" s="56" t="s">
        <v>30</v>
      </c>
      <c r="B8" s="86" t="s">
        <v>489</v>
      </c>
      <c r="C8" s="86"/>
      <c r="D8" s="57" t="s">
        <v>530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82"/>
      <c r="Z8" s="82"/>
      <c r="AA8" s="83">
        <v>80.137679756355325</v>
      </c>
      <c r="AB8" s="83">
        <v>7.7252488497084224</v>
      </c>
      <c r="AC8" s="83">
        <v>1302.3405842777686</v>
      </c>
      <c r="AD8" s="83">
        <v>0.19357335866475991</v>
      </c>
      <c r="AE8" s="83">
        <v>552.68497433984135</v>
      </c>
      <c r="AF8" s="83">
        <v>23.307211745377227</v>
      </c>
      <c r="AG8" s="83">
        <v>717.09597142515224</v>
      </c>
      <c r="AH8" s="83">
        <v>386.1285999981589</v>
      </c>
      <c r="AI8" s="83">
        <v>297.22871916570551</v>
      </c>
      <c r="AJ8" s="83">
        <v>116.86463082872986</v>
      </c>
      <c r="AK8" s="83">
        <v>7.3978154383394668E-2</v>
      </c>
      <c r="AL8" s="83">
        <v>263.85038938046455</v>
      </c>
      <c r="AM8" s="83">
        <v>12.359691722590064</v>
      </c>
      <c r="AN8" s="83">
        <v>247.37149032550388</v>
      </c>
      <c r="AO8" s="83">
        <v>26.828635402408523</v>
      </c>
      <c r="AP8" s="83">
        <v>44.039302712976813</v>
      </c>
      <c r="AQ8" s="83">
        <v>0.29071815609137786</v>
      </c>
      <c r="AR8" s="83">
        <v>38.999400366955975</v>
      </c>
      <c r="AS8" s="83">
        <v>217.17153094245074</v>
      </c>
      <c r="AT8" s="83">
        <v>86.492049467060269</v>
      </c>
      <c r="AU8" s="83">
        <v>7.9922836984227474E-2</v>
      </c>
      <c r="AV8" s="83">
        <v>7.4077527809600563E-3</v>
      </c>
      <c r="AW8" s="83">
        <v>0.17341387259635507</v>
      </c>
      <c r="AX8" s="83">
        <v>305.38090462167673</v>
      </c>
      <c r="AY8" s="83">
        <v>179.91484371278227</v>
      </c>
      <c r="AZ8" s="83">
        <v>129.74789841725462</v>
      </c>
      <c r="BA8" s="83">
        <v>37.582353887782354</v>
      </c>
      <c r="BB8" s="83">
        <v>1.1297584797534288</v>
      </c>
      <c r="BC8" s="83">
        <v>0.511719015167586</v>
      </c>
      <c r="BD8" s="83">
        <v>0</v>
      </c>
      <c r="BE8" s="51">
        <v>0</v>
      </c>
      <c r="CB8" s="51">
        <v>0</v>
      </c>
      <c r="CC8" s="51">
        <v>0</v>
      </c>
      <c r="CD8" s="51">
        <v>0</v>
      </c>
      <c r="CE8" s="51">
        <v>0</v>
      </c>
      <c r="CP8" s="51">
        <v>0</v>
      </c>
      <c r="CQ8" s="51">
        <v>0</v>
      </c>
      <c r="CR8" s="51">
        <v>0</v>
      </c>
      <c r="DC8" s="51">
        <v>0</v>
      </c>
      <c r="DD8" s="83">
        <v>0</v>
      </c>
      <c r="DE8" s="83">
        <v>0</v>
      </c>
      <c r="DF8" s="82">
        <v>4.301958387036068</v>
      </c>
      <c r="DG8" s="82">
        <v>7.8943369447200809</v>
      </c>
      <c r="DH8" s="82">
        <v>8.4274659541821819</v>
      </c>
      <c r="DI8" s="82">
        <v>12.458498953812937</v>
      </c>
      <c r="DJ8" s="82">
        <v>59.657506408516099</v>
      </c>
      <c r="DK8" s="82">
        <v>7.377288250964904</v>
      </c>
      <c r="DL8" s="82">
        <v>28.864140597125967</v>
      </c>
      <c r="DM8" s="82">
        <v>61.646065172570601</v>
      </c>
      <c r="DN8" s="82">
        <v>122.16442645180689</v>
      </c>
      <c r="DO8" s="82">
        <v>467.23399115613756</v>
      </c>
      <c r="DP8" s="114">
        <v>780.02567827687335</v>
      </c>
      <c r="DQ8" s="83"/>
      <c r="DR8" s="83"/>
      <c r="DS8" s="83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3"/>
      <c r="EE8" s="87"/>
      <c r="EG8" s="83"/>
      <c r="EI8" s="51">
        <v>5855.7382812499982</v>
      </c>
    </row>
    <row r="9" spans="1:139" ht="15" customHeight="1" x14ac:dyDescent="0.35">
      <c r="A9" s="56" t="s">
        <v>31</v>
      </c>
      <c r="B9" s="86" t="s">
        <v>493</v>
      </c>
      <c r="C9" s="86"/>
      <c r="D9" s="57" t="s">
        <v>531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82"/>
      <c r="Z9" s="82"/>
      <c r="AA9" s="83">
        <v>92.48069905457956</v>
      </c>
      <c r="AB9" s="83">
        <v>8.9151122937891536</v>
      </c>
      <c r="AC9" s="83">
        <v>1502.9305566038179</v>
      </c>
      <c r="AD9" s="83">
        <v>0.2233880439524473</v>
      </c>
      <c r="AE9" s="83">
        <v>637.81098902925737</v>
      </c>
      <c r="AF9" s="83">
        <v>26.897050697985222</v>
      </c>
      <c r="AG9" s="83">
        <v>827.54500664665886</v>
      </c>
      <c r="AH9" s="83">
        <v>445.60115742512386</v>
      </c>
      <c r="AI9" s="83">
        <v>343.00867970115922</v>
      </c>
      <c r="AJ9" s="83">
        <v>134.86443314375094</v>
      </c>
      <c r="AK9" s="83">
        <v>8.5372467145848174E-2</v>
      </c>
      <c r="AL9" s="83">
        <v>304.48933048617812</v>
      </c>
      <c r="AM9" s="83">
        <v>14.263364425815954</v>
      </c>
      <c r="AN9" s="83">
        <v>285.47230742179664</v>
      </c>
      <c r="AO9" s="83">
        <v>30.960853424239733</v>
      </c>
      <c r="AP9" s="83">
        <v>50.82235364381566</v>
      </c>
      <c r="AQ9" s="83">
        <v>0.33549534232748757</v>
      </c>
      <c r="AR9" s="83">
        <v>45.006192088553526</v>
      </c>
      <c r="AS9" s="83">
        <v>250.62086970041477</v>
      </c>
      <c r="AT9" s="83">
        <v>99.813785745932563</v>
      </c>
      <c r="AU9" s="83">
        <v>9.2232765625341079E-2</v>
      </c>
      <c r="AV9" s="83">
        <v>8.5487146332354595E-3</v>
      </c>
      <c r="AW9" s="83">
        <v>0.20012354004048713</v>
      </c>
      <c r="AX9" s="83">
        <v>352.41648651666668</v>
      </c>
      <c r="AY9" s="83">
        <v>207.62580807730461</v>
      </c>
      <c r="AZ9" s="83">
        <v>149.7320159876314</v>
      </c>
      <c r="BA9" s="83">
        <v>43.370888329008203</v>
      </c>
      <c r="BB9" s="83">
        <v>1.303766895773524</v>
      </c>
      <c r="BC9" s="83">
        <v>0.59053534350008818</v>
      </c>
      <c r="BD9" s="83">
        <v>0</v>
      </c>
      <c r="BE9" s="51">
        <v>0</v>
      </c>
      <c r="CB9" s="51">
        <v>0</v>
      </c>
      <c r="CC9" s="51">
        <v>0</v>
      </c>
      <c r="CD9" s="51">
        <v>0</v>
      </c>
      <c r="CE9" s="51">
        <v>0</v>
      </c>
      <c r="CP9" s="51">
        <v>0</v>
      </c>
      <c r="CQ9" s="51">
        <v>0</v>
      </c>
      <c r="CR9" s="51">
        <v>0</v>
      </c>
      <c r="DC9" s="51">
        <v>0</v>
      </c>
      <c r="DD9" s="83">
        <v>0</v>
      </c>
      <c r="DE9" s="83">
        <v>0</v>
      </c>
      <c r="DF9" s="82">
        <v>4.9645574983752354</v>
      </c>
      <c r="DG9" s="82">
        <v>9.1102437884372165</v>
      </c>
      <c r="DH9" s="82">
        <v>9.725486750689571</v>
      </c>
      <c r="DI9" s="82">
        <v>14.377390210477058</v>
      </c>
      <c r="DJ9" s="82">
        <v>68.846114752593522</v>
      </c>
      <c r="DK9" s="82">
        <v>8.5135578750302479</v>
      </c>
      <c r="DL9" s="82">
        <v>33.309872561167886</v>
      </c>
      <c r="DM9" s="82">
        <v>71.140956644322813</v>
      </c>
      <c r="DN9" s="82">
        <v>140.98051743217454</v>
      </c>
      <c r="DO9" s="82">
        <v>539.19861737392102</v>
      </c>
      <c r="DP9" s="114">
        <v>900.16731488718915</v>
      </c>
      <c r="DQ9" s="83"/>
      <c r="DR9" s="83"/>
      <c r="DS9" s="83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3"/>
      <c r="EE9" s="87"/>
      <c r="EG9" s="83">
        <v>280.69320678710938</v>
      </c>
      <c r="EI9" s="51">
        <v>7038.347925230777</v>
      </c>
    </row>
    <row r="10" spans="1:139" ht="15" customHeight="1" x14ac:dyDescent="0.35">
      <c r="A10" s="56"/>
      <c r="B10" s="85" t="s">
        <v>55</v>
      </c>
      <c r="C10" s="85"/>
      <c r="D10" s="57" t="s">
        <v>505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82"/>
      <c r="Z10" s="82"/>
      <c r="AA10" s="83">
        <v>82.988378843781959</v>
      </c>
      <c r="AB10" s="83">
        <v>8.0000554065361538</v>
      </c>
      <c r="AC10" s="83">
        <v>122.10048287499609</v>
      </c>
      <c r="AD10" s="83">
        <v>1.8148402077026067E-2</v>
      </c>
      <c r="AE10" s="83">
        <v>204.44562347820468</v>
      </c>
      <c r="AF10" s="83">
        <v>8.6216518596580993</v>
      </c>
      <c r="AG10" s="83">
        <v>35.644702420206137</v>
      </c>
      <c r="AH10" s="83">
        <v>19.193301303187916</v>
      </c>
      <c r="AI10" s="83">
        <v>104.07003467872453</v>
      </c>
      <c r="AJ10" s="83">
        <v>375.20059752368962</v>
      </c>
      <c r="AK10" s="83">
        <v>0.2375111060679086</v>
      </c>
      <c r="AL10" s="83">
        <v>42.513046509013336</v>
      </c>
      <c r="AM10" s="83">
        <v>1.9914624733862247</v>
      </c>
      <c r="AN10" s="83">
        <v>358.11418185443677</v>
      </c>
      <c r="AO10" s="83">
        <v>38.839216292719058</v>
      </c>
      <c r="AP10" s="83">
        <v>15.559116691107773</v>
      </c>
      <c r="AQ10" s="83">
        <v>0.10271092946974775</v>
      </c>
      <c r="AR10" s="83">
        <v>2.8448460292910061</v>
      </c>
      <c r="AS10" s="83">
        <v>33.341234553045147</v>
      </c>
      <c r="AT10" s="83">
        <v>24.193515838133408</v>
      </c>
      <c r="AU10" s="83">
        <v>4.1674037096066353E-2</v>
      </c>
      <c r="AV10" s="83">
        <v>3.8626126879497684E-3</v>
      </c>
      <c r="AW10" s="83">
        <v>9.0422918307807437E-2</v>
      </c>
      <c r="AX10" s="83">
        <v>40.124783629593701</v>
      </c>
      <c r="AY10" s="83">
        <v>31.487831437260493</v>
      </c>
      <c r="AZ10" s="83">
        <v>50.708896590578135</v>
      </c>
      <c r="BA10" s="83">
        <v>187.72354544660794</v>
      </c>
      <c r="BB10" s="83">
        <v>5.6431342206755488</v>
      </c>
      <c r="BC10" s="83">
        <v>2.556032229554797</v>
      </c>
      <c r="BD10" s="83">
        <v>0</v>
      </c>
      <c r="DD10" s="83"/>
      <c r="DE10" s="83"/>
      <c r="DF10" s="82">
        <v>7.5344864939756793</v>
      </c>
      <c r="DG10" s="82">
        <v>12.011967256699524</v>
      </c>
      <c r="DH10" s="82">
        <v>21.810467821794081</v>
      </c>
      <c r="DI10" s="82">
        <v>32.46367100670242</v>
      </c>
      <c r="DJ10" s="82">
        <v>77.942478353588328</v>
      </c>
      <c r="DK10" s="82">
        <v>3.0336858849357666</v>
      </c>
      <c r="DL10" s="82">
        <v>19.914418627893866</v>
      </c>
      <c r="DM10" s="82">
        <v>66.540072688819109</v>
      </c>
      <c r="DN10" s="82">
        <v>232.10907788610081</v>
      </c>
      <c r="DO10" s="82">
        <v>1582.3694103076152</v>
      </c>
      <c r="DP10" s="114">
        <v>2055.729736328125</v>
      </c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G10" s="83"/>
      <c r="EI10" s="51">
        <v>3852.1297385182197</v>
      </c>
    </row>
    <row r="11" spans="1:139" ht="15" customHeight="1" x14ac:dyDescent="0.35">
      <c r="A11" s="56"/>
      <c r="B11" s="85" t="s">
        <v>48</v>
      </c>
      <c r="C11" s="85"/>
      <c r="D11" s="57" t="s">
        <v>506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82"/>
      <c r="Z11" s="82"/>
      <c r="AA11" s="83">
        <v>0</v>
      </c>
      <c r="AB11" s="83">
        <v>0</v>
      </c>
      <c r="AC11" s="83">
        <v>24.823148805416814</v>
      </c>
      <c r="AD11" s="83">
        <v>3.6895880731263489E-3</v>
      </c>
      <c r="AE11" s="83">
        <v>106.74877658366951</v>
      </c>
      <c r="AF11" s="83">
        <v>4.501689850293797</v>
      </c>
      <c r="AG11" s="83">
        <v>43.516926963947213</v>
      </c>
      <c r="AH11" s="83">
        <v>23.432191442125418</v>
      </c>
      <c r="AI11" s="83">
        <v>10.604384701917683</v>
      </c>
      <c r="AJ11" s="83">
        <v>15.691346013664129</v>
      </c>
      <c r="AK11" s="83">
        <v>9.9330037638448217E-3</v>
      </c>
      <c r="AL11" s="83">
        <v>0</v>
      </c>
      <c r="AM11" s="83">
        <v>0</v>
      </c>
      <c r="AN11" s="83">
        <v>6.4313844928840105</v>
      </c>
      <c r="AO11" s="83">
        <v>0.69751477611767376</v>
      </c>
      <c r="AP11" s="83">
        <v>50.813229986058943</v>
      </c>
      <c r="AQ11" s="83">
        <v>0.33543511401331261</v>
      </c>
      <c r="AR11" s="83">
        <v>9.3349205794315413</v>
      </c>
      <c r="AS11" s="83"/>
      <c r="AT11" s="83">
        <v>339.14872830630509</v>
      </c>
      <c r="AU11" s="83">
        <v>12.113662132004805</v>
      </c>
      <c r="AV11" s="83">
        <v>1.1227706339262962</v>
      </c>
      <c r="AW11" s="83">
        <v>26.283815000828053</v>
      </c>
      <c r="AX11" s="83">
        <v>2.8165901321428253</v>
      </c>
      <c r="AY11" s="83">
        <v>2.2103126119626815</v>
      </c>
      <c r="AZ11" s="83">
        <v>3.559550104178832</v>
      </c>
      <c r="BA11" s="83">
        <v>0</v>
      </c>
      <c r="BB11" s="83">
        <v>0</v>
      </c>
      <c r="BC11" s="83">
        <v>0</v>
      </c>
      <c r="BD11" s="83">
        <v>0</v>
      </c>
      <c r="DD11" s="83"/>
      <c r="DE11" s="83"/>
      <c r="DF11" s="82">
        <v>0</v>
      </c>
      <c r="DG11" s="82">
        <v>5.8780423511041813E-3</v>
      </c>
      <c r="DH11" s="82">
        <v>0.30497334022619654</v>
      </c>
      <c r="DI11" s="82">
        <v>0.55566587366423581</v>
      </c>
      <c r="DJ11" s="82">
        <v>3.4047831448378503</v>
      </c>
      <c r="DK11" s="82">
        <v>8.0305681186720462E-2</v>
      </c>
      <c r="DL11" s="82">
        <v>0.31283685782874604</v>
      </c>
      <c r="DM11" s="82">
        <v>1.0649799156230115</v>
      </c>
      <c r="DN11" s="82">
        <v>4.6929890628665163</v>
      </c>
      <c r="DO11" s="82">
        <v>56.304345893915617</v>
      </c>
      <c r="DP11" s="114">
        <v>66.726757812499997</v>
      </c>
      <c r="DQ11" s="83"/>
      <c r="DR11" s="83"/>
      <c r="DS11" s="83"/>
      <c r="DT11" s="83">
        <v>221.93538040101316</v>
      </c>
      <c r="DU11" s="83">
        <v>852.40716427367988</v>
      </c>
      <c r="DV11" s="83">
        <v>1507.0041996764724</v>
      </c>
      <c r="DW11" s="83">
        <v>415.63815142717471</v>
      </c>
      <c r="DX11" s="83">
        <v>226.20345832033939</v>
      </c>
      <c r="DY11" s="83">
        <v>275.07497560607749</v>
      </c>
      <c r="DZ11" s="83">
        <v>33.560917108852543</v>
      </c>
      <c r="EA11" s="83">
        <v>595.1942227072002</v>
      </c>
      <c r="EB11" s="83">
        <v>555.60196761735324</v>
      </c>
      <c r="EC11" s="83">
        <v>4015.7138828370798</v>
      </c>
      <c r="ED11" s="83">
        <v>3843.9007005284575</v>
      </c>
      <c r="EE11" s="83">
        <v>496.63998765974702</v>
      </c>
      <c r="EG11" s="83">
        <v>131.21630859375</v>
      </c>
      <c r="EI11" s="51">
        <v>13921.018075392425</v>
      </c>
    </row>
    <row r="12" spans="1:139" ht="15" customHeight="1" x14ac:dyDescent="0.35">
      <c r="A12" s="56"/>
      <c r="B12" s="85" t="s">
        <v>56</v>
      </c>
      <c r="C12" s="85"/>
      <c r="D12" s="57" t="s">
        <v>507</v>
      </c>
      <c r="E12" s="118">
        <v>395.6749415397644</v>
      </c>
      <c r="F12" s="118">
        <v>53.733415603637695</v>
      </c>
      <c r="G12" s="118">
        <v>23455.778657913208</v>
      </c>
      <c r="H12" s="118"/>
      <c r="I12" s="118"/>
      <c r="J12" s="118"/>
      <c r="K12" s="118"/>
      <c r="L12" s="118">
        <v>-23905.220703125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82"/>
      <c r="Z12" s="82"/>
      <c r="AA12" s="83">
        <v>11.109963290784814</v>
      </c>
      <c r="AB12" s="83">
        <v>1.0709972062253481</v>
      </c>
      <c r="AC12" s="83">
        <v>241.1589034393634</v>
      </c>
      <c r="AD12" s="83">
        <v>3.5844647302115853E-2</v>
      </c>
      <c r="AE12" s="83">
        <v>271.07319219787951</v>
      </c>
      <c r="AF12" s="83">
        <v>11.431395066598022</v>
      </c>
      <c r="AG12" s="83">
        <v>23.362590368903135</v>
      </c>
      <c r="AH12" s="83">
        <v>12.579856352486303</v>
      </c>
      <c r="AI12" s="83">
        <v>19.062806728020263</v>
      </c>
      <c r="AJ12" s="83">
        <v>22.128971141112594</v>
      </c>
      <c r="AK12" s="83">
        <v>1.4008177083296446E-2</v>
      </c>
      <c r="AL12" s="83">
        <v>2199.91614446736</v>
      </c>
      <c r="AM12" s="83">
        <v>103.05190538096149</v>
      </c>
      <c r="AN12" s="83">
        <v>0</v>
      </c>
      <c r="AO12" s="83">
        <v>0</v>
      </c>
      <c r="AP12" s="83">
        <v>618.71662664983194</v>
      </c>
      <c r="AQ12" s="83">
        <v>4.0843552409315205</v>
      </c>
      <c r="AR12" s="83">
        <v>73.719215949743415</v>
      </c>
      <c r="AS12" s="83">
        <v>91.948881697112498</v>
      </c>
      <c r="AT12" s="83">
        <v>18.088145648103716</v>
      </c>
      <c r="AU12" s="83">
        <v>19.221417343892618</v>
      </c>
      <c r="AV12" s="83">
        <v>1.7815622312220238</v>
      </c>
      <c r="AW12" s="83">
        <v>155.80399522753081</v>
      </c>
      <c r="AX12" s="83">
        <v>50.278923469510531</v>
      </c>
      <c r="AY12" s="83">
        <v>39.456269264146606</v>
      </c>
      <c r="AZ12" s="83">
        <v>63.541494813708482</v>
      </c>
      <c r="BA12" s="83">
        <v>60.289410110791074</v>
      </c>
      <c r="BB12" s="83">
        <v>8.860020684650987</v>
      </c>
      <c r="BC12" s="83">
        <v>4.0131064651124024</v>
      </c>
      <c r="BD12" s="83">
        <v>0</v>
      </c>
      <c r="DD12" s="83"/>
      <c r="DE12" s="83"/>
      <c r="DF12" s="82">
        <v>6.3494375246982457</v>
      </c>
      <c r="DG12" s="82">
        <v>19.538872144032105</v>
      </c>
      <c r="DH12" s="82">
        <v>50.896577316449665</v>
      </c>
      <c r="DI12" s="82">
        <v>78.254795337422706</v>
      </c>
      <c r="DJ12" s="82">
        <v>164.45407005341204</v>
      </c>
      <c r="DK12" s="82">
        <v>9.8491958840215776</v>
      </c>
      <c r="DL12" s="82">
        <v>35.911399004529052</v>
      </c>
      <c r="DM12" s="82">
        <v>66.047799362524117</v>
      </c>
      <c r="DN12" s="82">
        <v>160.94459208264249</v>
      </c>
      <c r="DO12" s="82">
        <v>445.08502776975996</v>
      </c>
      <c r="DP12" s="114">
        <v>1037.331766479492</v>
      </c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G12" s="83">
        <v>497.29885864257813</v>
      </c>
      <c r="EI12" s="51">
        <v>5660.39694031405</v>
      </c>
    </row>
    <row r="13" spans="1:139" ht="15" customHeight="1" x14ac:dyDescent="0.35">
      <c r="A13" s="56"/>
      <c r="B13" s="85" t="s">
        <v>536</v>
      </c>
      <c r="C13" s="85"/>
      <c r="D13" s="57" t="s">
        <v>508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82"/>
      <c r="Z13" s="82"/>
      <c r="AA13" s="83">
        <v>2.0869659077871569E-2</v>
      </c>
      <c r="AB13" s="83">
        <v>2.0118290206967023E-3</v>
      </c>
      <c r="AC13" s="83">
        <v>34.58592457715686</v>
      </c>
      <c r="AD13" s="83">
        <v>5.1406779944887298E-3</v>
      </c>
      <c r="AE13" s="83">
        <v>47.232693423071176</v>
      </c>
      <c r="AF13" s="83">
        <v>1.991844247676426</v>
      </c>
      <c r="AG13" s="83"/>
      <c r="AH13" s="83"/>
      <c r="AI13" s="83"/>
      <c r="AJ13" s="83">
        <v>0</v>
      </c>
      <c r="AK13" s="83">
        <v>0</v>
      </c>
      <c r="AL13" s="83">
        <v>449.39910670425576</v>
      </c>
      <c r="AM13" s="83">
        <v>21.051454319677454</v>
      </c>
      <c r="AN13" s="83">
        <v>21.882455930346186</v>
      </c>
      <c r="AO13" s="83">
        <v>2.3732582566084122</v>
      </c>
      <c r="AP13" s="83">
        <v>239.4537451211383</v>
      </c>
      <c r="AQ13" s="83">
        <v>1.5807142021410676</v>
      </c>
      <c r="AR13" s="83">
        <v>51.350457997349181</v>
      </c>
      <c r="AS13" s="83">
        <v>454.69712264048599</v>
      </c>
      <c r="AT13" s="83">
        <v>35.722091431141237</v>
      </c>
      <c r="AU13" s="83">
        <v>17.179471285140011</v>
      </c>
      <c r="AV13" s="83">
        <v>1.5923017874482355</v>
      </c>
      <c r="AW13" s="83">
        <v>37.275436622725721</v>
      </c>
      <c r="AX13" s="83">
        <v>190.0817464867603</v>
      </c>
      <c r="AY13" s="83">
        <v>106.51905736397867</v>
      </c>
      <c r="AZ13" s="83">
        <v>157.89828805306303</v>
      </c>
      <c r="BA13" s="83">
        <v>60.668501075075724</v>
      </c>
      <c r="BB13" s="83">
        <v>4.2233575381598012</v>
      </c>
      <c r="BC13" s="83">
        <v>1.9129507756378272</v>
      </c>
      <c r="BD13" s="83">
        <v>0</v>
      </c>
      <c r="DD13" s="83"/>
      <c r="DE13" s="83"/>
      <c r="DF13" s="82">
        <v>10.791293002035676</v>
      </c>
      <c r="DG13" s="82">
        <v>30.697677393633679</v>
      </c>
      <c r="DH13" s="82">
        <v>99.442495149605719</v>
      </c>
      <c r="DI13" s="82">
        <v>48.129090717697693</v>
      </c>
      <c r="DJ13" s="82">
        <v>232.19396067624081</v>
      </c>
      <c r="DK13" s="82">
        <v>34.361069547628752</v>
      </c>
      <c r="DL13" s="82">
        <v>114.15117095826768</v>
      </c>
      <c r="DM13" s="82">
        <v>293.15943867463</v>
      </c>
      <c r="DN13" s="82">
        <v>835.84318634719727</v>
      </c>
      <c r="DO13" s="82">
        <v>3896.9043846804134</v>
      </c>
      <c r="DP13" s="114">
        <v>5595.6737671473511</v>
      </c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G13" s="83">
        <v>4673.1090392491333</v>
      </c>
      <c r="EI13" s="51">
        <v>12207.482808401614</v>
      </c>
    </row>
    <row r="14" spans="1:139" ht="15" customHeight="1" x14ac:dyDescent="0.35">
      <c r="A14" s="56"/>
      <c r="B14" s="85" t="s">
        <v>58</v>
      </c>
      <c r="C14" s="85"/>
      <c r="D14" s="57" t="s">
        <v>509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82"/>
      <c r="Z14" s="82"/>
      <c r="AA14" s="83">
        <v>397.63699153737224</v>
      </c>
      <c r="AB14" s="83">
        <v>38.332089484185367</v>
      </c>
      <c r="AC14" s="83">
        <v>2007.0284335191213</v>
      </c>
      <c r="AD14" s="83">
        <v>0.29831461869662945</v>
      </c>
      <c r="AE14" s="83">
        <v>1158.3048718163161</v>
      </c>
      <c r="AF14" s="83">
        <v>48.846735783565492</v>
      </c>
      <c r="AG14" s="83">
        <v>204.45415576704048</v>
      </c>
      <c r="AH14" s="83">
        <v>110.09069925917564</v>
      </c>
      <c r="AI14" s="83">
        <v>26.403885781537646</v>
      </c>
      <c r="AJ14" s="83">
        <v>1200.2148440866438</v>
      </c>
      <c r="AK14" s="83">
        <v>0.75976519499050821</v>
      </c>
      <c r="AL14" s="83">
        <v>1353.0187575545133</v>
      </c>
      <c r="AM14" s="83">
        <v>63.380216256348533</v>
      </c>
      <c r="AN14" s="83">
        <v>22.142199265222064</v>
      </c>
      <c r="AO14" s="83">
        <v>2.4014286784319663</v>
      </c>
      <c r="AP14" s="83">
        <v>623.83147418210478</v>
      </c>
      <c r="AQ14" s="83">
        <v>4.1181200589842089</v>
      </c>
      <c r="AR14" s="83">
        <v>61.178635312038033</v>
      </c>
      <c r="AS14" s="83">
        <v>174.74110321772483</v>
      </c>
      <c r="AT14" s="83">
        <v>61.783937851909243</v>
      </c>
      <c r="AU14" s="83">
        <v>8.9111399493227967</v>
      </c>
      <c r="AV14" s="83">
        <v>0.82594067267841575</v>
      </c>
      <c r="AW14" s="83">
        <v>19.335090521938262</v>
      </c>
      <c r="AX14" s="83">
        <v>212.271520439352</v>
      </c>
      <c r="AY14" s="83">
        <v>19.105525084778051</v>
      </c>
      <c r="AZ14" s="83">
        <v>97.650774491079005</v>
      </c>
      <c r="BA14" s="83">
        <v>279.78698221105145</v>
      </c>
      <c r="BB14" s="83">
        <v>14.622965428158279</v>
      </c>
      <c r="BC14" s="83">
        <v>6.6234063313779732</v>
      </c>
      <c r="BD14" s="83">
        <v>0</v>
      </c>
      <c r="DD14" s="83"/>
      <c r="DE14" s="83"/>
      <c r="DF14" s="82">
        <v>12.701577216737727</v>
      </c>
      <c r="DG14" s="82">
        <v>33.044238042690502</v>
      </c>
      <c r="DH14" s="82">
        <v>61.011977621542265</v>
      </c>
      <c r="DI14" s="82">
        <v>113.56571259750079</v>
      </c>
      <c r="DJ14" s="82">
        <v>264.50622899836446</v>
      </c>
      <c r="DK14" s="82">
        <v>5.8693815015581849</v>
      </c>
      <c r="DL14" s="82">
        <v>23.626669108136031</v>
      </c>
      <c r="DM14" s="82">
        <v>58.289927310972288</v>
      </c>
      <c r="DN14" s="82">
        <v>146.42317290293741</v>
      </c>
      <c r="DO14" s="82">
        <v>1208.0467658482046</v>
      </c>
      <c r="DP14" s="114">
        <v>1927.0856511486445</v>
      </c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G14" s="83">
        <v>1848.0777012216176</v>
      </c>
      <c r="EI14" s="51">
        <v>11993.263356725922</v>
      </c>
    </row>
    <row r="15" spans="1:139" ht="15" customHeight="1" x14ac:dyDescent="0.35">
      <c r="A15" s="56"/>
      <c r="B15" s="85" t="s">
        <v>60</v>
      </c>
      <c r="C15" s="85"/>
      <c r="D15" s="57" t="s">
        <v>510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82"/>
      <c r="Z15" s="82"/>
      <c r="AA15" s="83">
        <v>11.388060594050705</v>
      </c>
      <c r="AB15" s="83">
        <v>1.0978057047830003</v>
      </c>
      <c r="AC15" s="83">
        <v>3.255394580150337</v>
      </c>
      <c r="AD15" s="83">
        <v>4.8386548823418533E-4</v>
      </c>
      <c r="AE15" s="83">
        <v>43.416673811986271</v>
      </c>
      <c r="AF15" s="83">
        <v>1.8309193424782997</v>
      </c>
      <c r="AG15" s="83">
        <v>7.1070854774738219</v>
      </c>
      <c r="AH15" s="83">
        <v>3.8268921801782114</v>
      </c>
      <c r="AI15" s="83">
        <v>3.7300265346203418</v>
      </c>
      <c r="AJ15" s="83">
        <v>24.226265701946083</v>
      </c>
      <c r="AK15" s="83">
        <v>1.5335815563036124E-2</v>
      </c>
      <c r="AL15" s="83">
        <v>45.454890551129708</v>
      </c>
      <c r="AM15" s="83">
        <v>2.1292689232530329</v>
      </c>
      <c r="AN15" s="83">
        <v>114.52920761242405</v>
      </c>
      <c r="AO15" s="83">
        <v>12.421246886281484</v>
      </c>
      <c r="AP15" s="83">
        <v>135.88780553079192</v>
      </c>
      <c r="AQ15" s="83">
        <v>0.89704082093867554</v>
      </c>
      <c r="AR15" s="83">
        <v>617.04793418005534</v>
      </c>
      <c r="AS15" s="83">
        <v>233.04722020469757</v>
      </c>
      <c r="AT15" s="83">
        <v>87.584030561805122</v>
      </c>
      <c r="AU15" s="83">
        <v>55.842845480355493</v>
      </c>
      <c r="AV15" s="83">
        <v>5.1758672428690513</v>
      </c>
      <c r="AW15" s="83">
        <v>48.710794540642873</v>
      </c>
      <c r="AX15" s="83">
        <v>118.55311769337634</v>
      </c>
      <c r="AY15" s="83">
        <v>176.76526170991542</v>
      </c>
      <c r="AZ15" s="83">
        <v>109.57294734240752</v>
      </c>
      <c r="BA15" s="83">
        <v>255.15821179260672</v>
      </c>
      <c r="BB15" s="83">
        <v>15.504619776363807</v>
      </c>
      <c r="BC15" s="83">
        <v>7.0227476975790202</v>
      </c>
      <c r="BD15" s="83">
        <v>0</v>
      </c>
      <c r="DD15" s="83"/>
      <c r="DE15" s="83"/>
      <c r="DF15" s="82">
        <v>10.362551874478141</v>
      </c>
      <c r="DG15" s="82">
        <v>43.444460271223576</v>
      </c>
      <c r="DH15" s="82">
        <v>64.105564367894559</v>
      </c>
      <c r="DI15" s="82">
        <v>34.314283112698689</v>
      </c>
      <c r="DJ15" s="82">
        <v>148.51683405092442</v>
      </c>
      <c r="DK15" s="82">
        <v>48.742451131166533</v>
      </c>
      <c r="DL15" s="82">
        <v>245.13312721234894</v>
      </c>
      <c r="DM15" s="82">
        <v>210.71939113285671</v>
      </c>
      <c r="DN15" s="82">
        <v>241.9948219944373</v>
      </c>
      <c r="DO15" s="82">
        <v>1624.4602160238414</v>
      </c>
      <c r="DP15" s="114">
        <v>2671.79370117187</v>
      </c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G15" s="83">
        <v>208.75129699707031</v>
      </c>
      <c r="EI15" s="51">
        <v>5021.7450003251524</v>
      </c>
    </row>
    <row r="16" spans="1:139" ht="15" customHeight="1" x14ac:dyDescent="0.35">
      <c r="A16" s="56"/>
      <c r="B16" s="86" t="s">
        <v>61</v>
      </c>
      <c r="C16" s="86"/>
      <c r="D16" s="57" t="s">
        <v>511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82"/>
      <c r="Z16" s="82"/>
      <c r="AA16" s="83">
        <v>383.92203795350184</v>
      </c>
      <c r="AB16" s="83">
        <v>37.009971976918798</v>
      </c>
      <c r="AC16" s="83">
        <v>237.73305163977301</v>
      </c>
      <c r="AD16" s="83">
        <v>3.533544590953068E-2</v>
      </c>
      <c r="AE16" s="83">
        <v>525.27245295286286</v>
      </c>
      <c r="AF16" s="83">
        <v>22.151201594740982</v>
      </c>
      <c r="AG16" s="83">
        <v>131.08791115707416</v>
      </c>
      <c r="AH16" s="83">
        <v>70.585798315347617</v>
      </c>
      <c r="AI16" s="83">
        <v>114.67029982928412</v>
      </c>
      <c r="AJ16" s="83">
        <v>350.86736472982483</v>
      </c>
      <c r="AK16" s="83">
        <v>0.22210757773340528</v>
      </c>
      <c r="AL16" s="83">
        <v>1134.3233355640675</v>
      </c>
      <c r="AM16" s="83">
        <v>53.135743988217847</v>
      </c>
      <c r="AN16" s="83">
        <v>170.94659839409738</v>
      </c>
      <c r="AO16" s="83">
        <v>18.539985976404783</v>
      </c>
      <c r="AP16" s="83">
        <v>451.06655788910041</v>
      </c>
      <c r="AQ16" s="83">
        <v>2.9776411047798836</v>
      </c>
      <c r="AR16" s="83">
        <v>142.64906485581071</v>
      </c>
      <c r="AS16" s="83">
        <v>1535.9918281515165</v>
      </c>
      <c r="AT16" s="83">
        <v>679.08857002057346</v>
      </c>
      <c r="AU16" s="83">
        <v>170.68233178561402</v>
      </c>
      <c r="AV16" s="83">
        <v>15.819915379069304</v>
      </c>
      <c r="AW16" s="83">
        <v>308.62753368886928</v>
      </c>
      <c r="AX16" s="83">
        <v>910.81500049565147</v>
      </c>
      <c r="AY16" s="83">
        <v>264.48650581150179</v>
      </c>
      <c r="AZ16" s="83">
        <v>381.828332348841</v>
      </c>
      <c r="BA16" s="83">
        <v>208.81194259796163</v>
      </c>
      <c r="BB16" s="83">
        <v>16.698149586517133</v>
      </c>
      <c r="BC16" s="83">
        <v>7.5633516496362017</v>
      </c>
      <c r="BD16" s="83">
        <v>0</v>
      </c>
      <c r="DD16" s="83"/>
      <c r="DE16" s="83">
        <v>642.66899999999998</v>
      </c>
      <c r="DF16" s="82">
        <v>6.1621796846485397</v>
      </c>
      <c r="DG16" s="82">
        <v>22.109442862455001</v>
      </c>
      <c r="DH16" s="82">
        <v>70.412012301634803</v>
      </c>
      <c r="DI16" s="82">
        <v>218.25605407109282</v>
      </c>
      <c r="DJ16" s="82">
        <v>1400.2918332473816</v>
      </c>
      <c r="DK16" s="82">
        <v>4.0240841367676063</v>
      </c>
      <c r="DL16" s="82">
        <v>33.337718183430553</v>
      </c>
      <c r="DM16" s="82">
        <v>161.80781905077743</v>
      </c>
      <c r="DN16" s="82">
        <v>688.39864634339961</v>
      </c>
      <c r="DO16" s="82">
        <v>7389.5136035384039</v>
      </c>
      <c r="DP16" s="114">
        <v>9994.3133934199905</v>
      </c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G16" s="83">
        <v>409.43216705322266</v>
      </c>
      <c r="EI16" s="51">
        <v>19394.024482934416</v>
      </c>
    </row>
    <row r="17" spans="1:139" ht="15" customHeight="1" x14ac:dyDescent="0.35">
      <c r="A17" s="56"/>
      <c r="B17" s="85" t="s">
        <v>62</v>
      </c>
      <c r="C17" s="85"/>
      <c r="D17" s="57" t="s">
        <v>512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82"/>
      <c r="Z17" s="82"/>
      <c r="AA17" s="83">
        <v>2.451903440318127</v>
      </c>
      <c r="AB17" s="83">
        <v>0.2363627732859532</v>
      </c>
      <c r="AC17" s="83">
        <v>31.897589430342091</v>
      </c>
      <c r="AD17" s="83">
        <v>4.7410973702896875E-3</v>
      </c>
      <c r="AE17" s="83">
        <v>1.1612716280911983</v>
      </c>
      <c r="AF17" s="83">
        <v>4.8971846506501653E-2</v>
      </c>
      <c r="AG17" s="83">
        <v>0</v>
      </c>
      <c r="AH17" s="83">
        <v>0</v>
      </c>
      <c r="AI17" s="83">
        <v>0</v>
      </c>
      <c r="AJ17" s="83">
        <v>50.23121886376989</v>
      </c>
      <c r="AK17" s="83">
        <v>3.1797583559871355E-2</v>
      </c>
      <c r="AL17" s="83">
        <v>750.33398157117585</v>
      </c>
      <c r="AM17" s="83">
        <v>35.148315388045987</v>
      </c>
      <c r="AN17" s="83">
        <v>587.38191069386903</v>
      </c>
      <c r="AO17" s="83">
        <v>63.70441113986039</v>
      </c>
      <c r="AP17" s="83">
        <v>0.83214912680008324</v>
      </c>
      <c r="AQ17" s="83">
        <v>5.4932945081595241E-3</v>
      </c>
      <c r="AR17" s="83">
        <v>25.34513938686376</v>
      </c>
      <c r="AS17" s="83">
        <v>222.31807215779821</v>
      </c>
      <c r="AT17" s="83">
        <v>165.79067460636551</v>
      </c>
      <c r="AU17" s="83">
        <v>13.997221397072158</v>
      </c>
      <c r="AV17" s="83">
        <v>1.297350790367181</v>
      </c>
      <c r="AW17" s="83">
        <v>29.618312547693286</v>
      </c>
      <c r="AX17" s="83">
        <v>0</v>
      </c>
      <c r="AY17" s="83">
        <v>0</v>
      </c>
      <c r="AZ17" s="83">
        <v>0</v>
      </c>
      <c r="BA17" s="83">
        <v>45.845233557658631</v>
      </c>
      <c r="BB17" s="83">
        <v>0.70056337096637011</v>
      </c>
      <c r="BC17" s="83">
        <v>0.31731702366300124</v>
      </c>
      <c r="BD17" s="83">
        <v>0</v>
      </c>
      <c r="DD17" s="83"/>
      <c r="DE17" s="83"/>
      <c r="DF17" s="82">
        <v>62.872678485208716</v>
      </c>
      <c r="DG17" s="82">
        <v>130.80753579913181</v>
      </c>
      <c r="DH17" s="82">
        <v>209.61591588696282</v>
      </c>
      <c r="DI17" s="82">
        <v>238.91382562995483</v>
      </c>
      <c r="DJ17" s="82">
        <v>412.66884113882031</v>
      </c>
      <c r="DK17" s="82">
        <v>65.336129052091124</v>
      </c>
      <c r="DL17" s="82">
        <v>255.07983617208004</v>
      </c>
      <c r="DM17" s="82">
        <v>612.79313532889046</v>
      </c>
      <c r="DN17" s="82">
        <v>876.37254054325308</v>
      </c>
      <c r="DO17" s="82">
        <v>7619.8791615729815</v>
      </c>
      <c r="DP17" s="114">
        <v>10484.339599609375</v>
      </c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G17" s="83"/>
      <c r="EI17" s="51">
        <v>12513.039602325327</v>
      </c>
    </row>
    <row r="18" spans="1:139" ht="15" customHeight="1" x14ac:dyDescent="0.35">
      <c r="A18" s="56"/>
      <c r="B18" s="86" t="s">
        <v>63</v>
      </c>
      <c r="C18" s="86"/>
      <c r="D18" s="57" t="s">
        <v>513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82"/>
      <c r="Z18" s="82"/>
      <c r="AA18" s="83">
        <v>52.643292300372011</v>
      </c>
      <c r="AB18" s="83">
        <v>5.074797954280192</v>
      </c>
      <c r="AC18" s="83">
        <v>92.052446503314783</v>
      </c>
      <c r="AD18" s="83">
        <v>1.368221297721172E-2</v>
      </c>
      <c r="AE18" s="83">
        <v>276.96112097187893</v>
      </c>
      <c r="AF18" s="83">
        <v>11.67969420453138</v>
      </c>
      <c r="AG18" s="83">
        <v>17.346260135958786</v>
      </c>
      <c r="AH18" s="83">
        <v>9.3402939193624217</v>
      </c>
      <c r="AI18" s="83">
        <v>108.72925759130443</v>
      </c>
      <c r="AJ18" s="83">
        <v>763.34044589090388</v>
      </c>
      <c r="AK18" s="83">
        <v>0.48321307270432046</v>
      </c>
      <c r="AL18" s="83">
        <v>420.76205933590006</v>
      </c>
      <c r="AM18" s="83">
        <v>19.709993053885242</v>
      </c>
      <c r="AN18" s="83">
        <v>74.390006618485586</v>
      </c>
      <c r="AO18" s="83">
        <v>8.067956264984117</v>
      </c>
      <c r="AP18" s="83">
        <v>380.02052337156522</v>
      </c>
      <c r="AQ18" s="83">
        <v>2.5086424858154626</v>
      </c>
      <c r="AR18" s="83">
        <v>364.02040327732448</v>
      </c>
      <c r="AS18" s="83">
        <v>1145.6156264928911</v>
      </c>
      <c r="AT18" s="83">
        <v>213.31749855152759</v>
      </c>
      <c r="AU18" s="83">
        <v>68.516641636509036</v>
      </c>
      <c r="AV18" s="83">
        <v>6.3505546321517299</v>
      </c>
      <c r="AW18" s="83">
        <v>148.66509513205224</v>
      </c>
      <c r="AX18" s="83">
        <v>30.537753895920339</v>
      </c>
      <c r="AY18" s="83">
        <v>35.756239628283744</v>
      </c>
      <c r="AZ18" s="83">
        <v>135.0755025993771</v>
      </c>
      <c r="BA18" s="83">
        <v>191.72863231795597</v>
      </c>
      <c r="BB18" s="83">
        <v>13.3469353986359</v>
      </c>
      <c r="BC18" s="83">
        <v>6.0454342765242934</v>
      </c>
      <c r="BD18" s="83">
        <v>0</v>
      </c>
      <c r="DD18" s="83"/>
      <c r="DE18" s="83"/>
      <c r="DF18" s="82">
        <v>0.69706148380677302</v>
      </c>
      <c r="DG18" s="82">
        <v>1.569539217396335</v>
      </c>
      <c r="DH18" s="82">
        <v>1.6336045195580422</v>
      </c>
      <c r="DI18" s="82">
        <v>1.8481684222374655</v>
      </c>
      <c r="DJ18" s="82">
        <v>6.1393847223543663</v>
      </c>
      <c r="DK18" s="82">
        <v>0.72559660614460153</v>
      </c>
      <c r="DL18" s="82">
        <v>2.9574239533802076</v>
      </c>
      <c r="DM18" s="82">
        <v>7.5376539251179837</v>
      </c>
      <c r="DN18" s="82">
        <v>15.898142808041166</v>
      </c>
      <c r="DO18" s="82">
        <v>127.81048427848647</v>
      </c>
      <c r="DP18" s="114">
        <v>166.81705993652344</v>
      </c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G18" s="83">
        <v>69.191505432128906</v>
      </c>
      <c r="EI18" s="51">
        <v>4838.1085690960308</v>
      </c>
    </row>
    <row r="19" spans="1:139" ht="15" customHeight="1" x14ac:dyDescent="0.35">
      <c r="A19" s="56"/>
      <c r="B19" s="86" t="s">
        <v>64</v>
      </c>
      <c r="C19" s="86"/>
      <c r="D19" s="57" t="s">
        <v>514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82"/>
      <c r="Z19" s="82"/>
      <c r="AA19" s="83">
        <v>13.525061132474072</v>
      </c>
      <c r="AB19" s="83">
        <v>1.3038119305868132</v>
      </c>
      <c r="AC19" s="83">
        <v>100.18760241982717</v>
      </c>
      <c r="AD19" s="83">
        <v>1.489138166398354E-2</v>
      </c>
      <c r="AE19" s="83">
        <v>209.59696368059781</v>
      </c>
      <c r="AF19" s="83">
        <v>8.8388884093093036</v>
      </c>
      <c r="AG19" s="83">
        <v>5.7601134715177729</v>
      </c>
      <c r="AH19" s="83">
        <v>3.1015995615864931</v>
      </c>
      <c r="AI19" s="83">
        <v>67.764750560665476</v>
      </c>
      <c r="AJ19" s="83">
        <v>429.75090990260838</v>
      </c>
      <c r="AK19" s="83">
        <v>0.27204278089726142</v>
      </c>
      <c r="AL19" s="83">
        <v>171.04507359454684</v>
      </c>
      <c r="AM19" s="83">
        <v>8.0123602821290891</v>
      </c>
      <c r="AN19" s="83">
        <v>86.587587598520727</v>
      </c>
      <c r="AO19" s="83">
        <v>9.3908429584915645</v>
      </c>
      <c r="AP19" s="83">
        <v>238.31971482450052</v>
      </c>
      <c r="AQ19" s="83">
        <v>1.5732280891356236</v>
      </c>
      <c r="AR19" s="83">
        <v>226.87317446609282</v>
      </c>
      <c r="AS19" s="83">
        <v>828.84190558587579</v>
      </c>
      <c r="AT19" s="83">
        <v>99.021856334638954</v>
      </c>
      <c r="AU19" s="83">
        <v>42.702518462922519</v>
      </c>
      <c r="AV19" s="83">
        <v>3.9579388299259088</v>
      </c>
      <c r="AW19" s="83">
        <v>92.654482444537621</v>
      </c>
      <c r="AX19" s="83">
        <v>19.032441877038369</v>
      </c>
      <c r="AY19" s="83">
        <v>23.089840087372252</v>
      </c>
      <c r="AZ19" s="83">
        <v>84.184863791761501</v>
      </c>
      <c r="BA19" s="83">
        <v>81.809378986733066</v>
      </c>
      <c r="BB19" s="83">
        <v>8.318384288408966</v>
      </c>
      <c r="BC19" s="83">
        <v>3.7677746988711971</v>
      </c>
      <c r="BD19" s="83">
        <v>0</v>
      </c>
      <c r="DD19" s="83"/>
      <c r="DE19" s="83"/>
      <c r="DF19" s="82">
        <v>0.29760605637634513</v>
      </c>
      <c r="DG19" s="82">
        <v>0.4751392557139365</v>
      </c>
      <c r="DH19" s="82">
        <v>0.92273554351164178</v>
      </c>
      <c r="DI19" s="82">
        <v>1.901667023076854</v>
      </c>
      <c r="DJ19" s="82">
        <v>4.1547744984400854</v>
      </c>
      <c r="DK19" s="82">
        <v>0.34120414809724103</v>
      </c>
      <c r="DL19" s="82">
        <v>0.94007815317085952</v>
      </c>
      <c r="DM19" s="82">
        <v>2.3938611352410439</v>
      </c>
      <c r="DN19" s="82">
        <v>5.6480704688102961</v>
      </c>
      <c r="DO19" s="82">
        <v>287.51342542410475</v>
      </c>
      <c r="DP19" s="114">
        <v>304.58856170654303</v>
      </c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G19" s="83">
        <v>8.459315299987793</v>
      </c>
      <c r="EI19" s="51">
        <v>3182.3478794397688</v>
      </c>
    </row>
    <row r="20" spans="1:139" ht="15" customHeight="1" x14ac:dyDescent="0.35">
      <c r="A20" s="56"/>
      <c r="B20" s="85" t="s">
        <v>65</v>
      </c>
      <c r="C20" s="85"/>
      <c r="D20" s="57" t="s">
        <v>515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82"/>
      <c r="Z20" s="82"/>
      <c r="AA20" s="83">
        <v>44.953925309627174</v>
      </c>
      <c r="AB20" s="83">
        <v>4.333545229209542</v>
      </c>
      <c r="AC20" s="83">
        <v>12.563037363839296</v>
      </c>
      <c r="AD20" s="83">
        <v>1.8673067298274142E-3</v>
      </c>
      <c r="AE20" s="83">
        <v>0</v>
      </c>
      <c r="AF20" s="83">
        <v>0</v>
      </c>
      <c r="AG20" s="83"/>
      <c r="AH20" s="83"/>
      <c r="AI20" s="83"/>
      <c r="AJ20" s="83">
        <v>0</v>
      </c>
      <c r="AK20" s="83">
        <v>0</v>
      </c>
      <c r="AL20" s="83">
        <v>0</v>
      </c>
      <c r="AM20" s="83">
        <v>0</v>
      </c>
      <c r="AN20" s="83">
        <v>0</v>
      </c>
      <c r="AO20" s="83">
        <v>0</v>
      </c>
      <c r="AP20" s="83">
        <v>0</v>
      </c>
      <c r="AQ20" s="83">
        <v>0</v>
      </c>
      <c r="AR20" s="83"/>
      <c r="AS20" s="83">
        <v>13.969008902786989</v>
      </c>
      <c r="AT20" s="83"/>
      <c r="AU20" s="83">
        <v>0</v>
      </c>
      <c r="AV20" s="83">
        <v>0</v>
      </c>
      <c r="AW20" s="83"/>
      <c r="AX20" s="83">
        <v>4.3625337310206538</v>
      </c>
      <c r="AY20" s="83">
        <v>234.08120409626866</v>
      </c>
      <c r="AZ20" s="83">
        <v>277.83487870718795</v>
      </c>
      <c r="BA20" s="83"/>
      <c r="BB20" s="83">
        <v>0</v>
      </c>
      <c r="BC20" s="83">
        <v>0</v>
      </c>
      <c r="BD20" s="83"/>
      <c r="DD20" s="83"/>
      <c r="DE20" s="83">
        <v>27007.75839614178</v>
      </c>
      <c r="DF20" s="82">
        <v>4.3412523773421219</v>
      </c>
      <c r="DG20" s="82">
        <v>9.585065881968033</v>
      </c>
      <c r="DH20" s="82">
        <v>11.664780526505933</v>
      </c>
      <c r="DI20" s="82">
        <v>18.304905977436793</v>
      </c>
      <c r="DJ20" s="82">
        <v>19.596727122619495</v>
      </c>
      <c r="DK20" s="82">
        <v>4.0249987491309627</v>
      </c>
      <c r="DL20" s="82">
        <v>10.496631583235322</v>
      </c>
      <c r="DM20" s="82">
        <v>24.186036705333649</v>
      </c>
      <c r="DN20" s="82">
        <v>58.659231480878951</v>
      </c>
      <c r="DO20" s="82">
        <v>302.20082491781437</v>
      </c>
      <c r="DP20" s="114">
        <v>463.06045532226563</v>
      </c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G20" s="83"/>
      <c r="EI20" s="51">
        <v>28062.918852110717</v>
      </c>
    </row>
    <row r="21" spans="1:139" ht="15" customHeight="1" x14ac:dyDescent="0.35">
      <c r="A21" s="56"/>
      <c r="B21" s="85" t="s">
        <v>66</v>
      </c>
      <c r="C21" s="85"/>
      <c r="D21" s="57" t="s">
        <v>516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82"/>
      <c r="Z21" s="82"/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/>
      <c r="AH21" s="83"/>
      <c r="AI21" s="83"/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/>
      <c r="AS21" s="83"/>
      <c r="AT21" s="83"/>
      <c r="AU21" s="83">
        <v>0</v>
      </c>
      <c r="AV21" s="83">
        <v>0</v>
      </c>
      <c r="AW21" s="83"/>
      <c r="AX21" s="83"/>
      <c r="AY21" s="83"/>
      <c r="AZ21" s="83"/>
      <c r="BA21" s="83"/>
      <c r="BB21" s="83">
        <v>0</v>
      </c>
      <c r="BC21" s="83">
        <v>0</v>
      </c>
      <c r="BD21" s="83"/>
      <c r="DD21" s="83"/>
      <c r="DE21" s="83">
        <v>13285.385498046875</v>
      </c>
      <c r="DF21" s="82">
        <v>22.667797869939882</v>
      </c>
      <c r="DG21" s="82">
        <v>75.111541244467517</v>
      </c>
      <c r="DH21" s="82">
        <v>135.860674917246</v>
      </c>
      <c r="DI21" s="82">
        <v>190.19285825003104</v>
      </c>
      <c r="DJ21" s="82">
        <v>378.43150496334368</v>
      </c>
      <c r="DK21" s="82">
        <v>12.605288524756574</v>
      </c>
      <c r="DL21" s="82">
        <v>71.263182835220675</v>
      </c>
      <c r="DM21" s="82">
        <v>284.15480543023642</v>
      </c>
      <c r="DN21" s="82">
        <v>890.52588173343202</v>
      </c>
      <c r="DO21" s="82">
        <v>5511.430720477636</v>
      </c>
      <c r="DP21" s="114">
        <v>7572.2442562463093</v>
      </c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G21" s="83"/>
      <c r="EI21" s="51">
        <v>20857.629754293186</v>
      </c>
    </row>
    <row r="22" spans="1:139" ht="15" customHeight="1" x14ac:dyDescent="0.35">
      <c r="A22" s="56"/>
      <c r="B22" s="85" t="s">
        <v>67</v>
      </c>
      <c r="C22" s="85"/>
      <c r="D22" s="57" t="s">
        <v>517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82"/>
      <c r="Z22" s="82"/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/>
      <c r="AH22" s="83"/>
      <c r="AI22" s="83"/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/>
      <c r="AS22" s="83"/>
      <c r="AT22" s="83"/>
      <c r="AU22" s="83">
        <v>0</v>
      </c>
      <c r="AV22" s="83">
        <v>0</v>
      </c>
      <c r="AW22" s="83"/>
      <c r="AX22" s="83"/>
      <c r="AY22" s="83"/>
      <c r="AZ22" s="83"/>
      <c r="BA22" s="83"/>
      <c r="BB22" s="83">
        <v>0</v>
      </c>
      <c r="BC22" s="83">
        <v>0</v>
      </c>
      <c r="BD22" s="83"/>
      <c r="DD22" s="83"/>
      <c r="DE22" s="83">
        <v>5371.2158203125</v>
      </c>
      <c r="DF22" s="82">
        <v>3.4709629850724664</v>
      </c>
      <c r="DG22" s="82">
        <v>10.196447854821502</v>
      </c>
      <c r="DH22" s="82">
        <v>21.526013595819396</v>
      </c>
      <c r="DI22" s="82">
        <v>49.565722570265976</v>
      </c>
      <c r="DJ22" s="82">
        <v>431.28405148884718</v>
      </c>
      <c r="DK22" s="82">
        <v>1.6265262675155914</v>
      </c>
      <c r="DL22" s="82">
        <v>5.3852768059358853</v>
      </c>
      <c r="DM22" s="82">
        <v>13.282057044408976</v>
      </c>
      <c r="DN22" s="82">
        <v>35.551714204701625</v>
      </c>
      <c r="DO22" s="82">
        <v>3758.1920786118881</v>
      </c>
      <c r="DP22" s="114">
        <v>4330.0808514292767</v>
      </c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G22" s="83"/>
      <c r="EI22" s="51">
        <v>9701.2966717417767</v>
      </c>
    </row>
    <row r="23" spans="1:139" ht="15" customHeight="1" x14ac:dyDescent="0.35">
      <c r="A23" s="56"/>
      <c r="B23" s="85" t="s">
        <v>68</v>
      </c>
      <c r="C23" s="85"/>
      <c r="D23" s="57" t="s">
        <v>518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82"/>
      <c r="Z23" s="82"/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/>
      <c r="AH23" s="83"/>
      <c r="AI23" s="83"/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/>
      <c r="AS23" s="83"/>
      <c r="AT23" s="83"/>
      <c r="AU23" s="83">
        <v>0</v>
      </c>
      <c r="AV23" s="83">
        <v>0</v>
      </c>
      <c r="AW23" s="83"/>
      <c r="AX23" s="83"/>
      <c r="AY23" s="83"/>
      <c r="AZ23" s="83"/>
      <c r="BA23" s="83">
        <v>5.0000000045667754</v>
      </c>
      <c r="BB23" s="83">
        <v>0</v>
      </c>
      <c r="BC23" s="83">
        <v>0</v>
      </c>
      <c r="BD23" s="83"/>
      <c r="DD23" s="83"/>
      <c r="DE23" s="83"/>
      <c r="DF23" s="82">
        <v>2.7595998783487827</v>
      </c>
      <c r="DG23" s="82">
        <v>8.3562602130965065</v>
      </c>
      <c r="DH23" s="82">
        <v>36.207658651925946</v>
      </c>
      <c r="DI23" s="82">
        <v>13.675245720522375</v>
      </c>
      <c r="DJ23" s="82">
        <v>79.70414695265238</v>
      </c>
      <c r="DK23" s="82">
        <v>6.2842290387855479</v>
      </c>
      <c r="DL23" s="82">
        <v>31.484123197628019</v>
      </c>
      <c r="DM23" s="82">
        <v>106.79578020087784</v>
      </c>
      <c r="DN23" s="82">
        <v>544.60535197318848</v>
      </c>
      <c r="DO23" s="82">
        <v>4070.5231119854743</v>
      </c>
      <c r="DP23" s="114">
        <v>4900.3955078125</v>
      </c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G23" s="83">
        <v>25.22406005859375</v>
      </c>
      <c r="EI23" s="51">
        <v>4930.6195678756612</v>
      </c>
    </row>
    <row r="24" spans="1:139" ht="15" customHeight="1" x14ac:dyDescent="0.35">
      <c r="A24" s="56"/>
      <c r="B24" s="85" t="s">
        <v>69</v>
      </c>
      <c r="C24" s="85"/>
      <c r="D24" s="57" t="s">
        <v>519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82"/>
      <c r="Z24" s="82"/>
      <c r="AA24" s="83">
        <v>0.90270470363957167</v>
      </c>
      <c r="AB24" s="83">
        <v>8.7020468955677999E-2</v>
      </c>
      <c r="AC24" s="83">
        <v>0.62009189501023754</v>
      </c>
      <c r="AD24" s="83">
        <v>9.2167342588416308E-5</v>
      </c>
      <c r="AE24" s="83">
        <v>7.6490873474667032</v>
      </c>
      <c r="AF24" s="83">
        <v>0.32256874484282627</v>
      </c>
      <c r="AG24" s="83"/>
      <c r="AH24" s="83"/>
      <c r="AI24" s="83"/>
      <c r="AJ24" s="83">
        <v>0</v>
      </c>
      <c r="AK24" s="83">
        <v>0</v>
      </c>
      <c r="AL24" s="83">
        <v>0</v>
      </c>
      <c r="AM24" s="83">
        <v>0</v>
      </c>
      <c r="AN24" s="83">
        <v>28.32308155545887</v>
      </c>
      <c r="AO24" s="83">
        <v>3.0717752782433125</v>
      </c>
      <c r="AP24" s="83">
        <v>8.2789162922854107</v>
      </c>
      <c r="AQ24" s="83">
        <v>5.4651893437424333E-2</v>
      </c>
      <c r="AR24" s="83">
        <v>0</v>
      </c>
      <c r="AS24" s="83">
        <v>0.55719444544655039</v>
      </c>
      <c r="AT24" s="83"/>
      <c r="AU24" s="83">
        <v>7.4365666581238679E-2</v>
      </c>
      <c r="AV24" s="83">
        <v>6.8926791667046818E-3</v>
      </c>
      <c r="AW24" s="83">
        <v>0.16135611192839594</v>
      </c>
      <c r="AX24" s="83">
        <v>0</v>
      </c>
      <c r="AY24" s="83">
        <v>0.56593209631101093</v>
      </c>
      <c r="AZ24" s="83">
        <v>0.36881240187056907</v>
      </c>
      <c r="BA24" s="83">
        <v>3.3387219156401908</v>
      </c>
      <c r="BB24" s="83">
        <v>2.9021972557389564</v>
      </c>
      <c r="BC24" s="83">
        <v>1.3145371759926394</v>
      </c>
      <c r="BD24" s="83"/>
      <c r="DD24" s="83"/>
      <c r="DE24" s="83"/>
      <c r="DF24" s="82">
        <v>1.6520617939365059</v>
      </c>
      <c r="DG24" s="82">
        <v>6.8742046429517334</v>
      </c>
      <c r="DH24" s="82">
        <v>8.5214214066190905</v>
      </c>
      <c r="DI24" s="82">
        <v>13.024990446584354</v>
      </c>
      <c r="DJ24" s="82">
        <v>33.059089148581549</v>
      </c>
      <c r="DK24" s="82">
        <v>0.7657892463154784</v>
      </c>
      <c r="DL24" s="82">
        <v>4.3155321542034226</v>
      </c>
      <c r="DM24" s="82">
        <v>9.5974656572771178</v>
      </c>
      <c r="DN24" s="82">
        <v>27.263771784082945</v>
      </c>
      <c r="DO24" s="82">
        <v>195.48578957921214</v>
      </c>
      <c r="DP24" s="114">
        <v>300.56011585976432</v>
      </c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G24" s="83">
        <v>54.977753402930986</v>
      </c>
      <c r="EI24" s="51">
        <v>414.1378693580541</v>
      </c>
    </row>
    <row r="25" spans="1:139" ht="15" customHeight="1" x14ac:dyDescent="0.35">
      <c r="A25" s="56"/>
      <c r="B25" s="86" t="s">
        <v>70</v>
      </c>
      <c r="C25" s="86"/>
      <c r="D25" s="57" t="s">
        <v>520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82"/>
      <c r="Z25" s="82"/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/>
      <c r="AH25" s="83"/>
      <c r="AI25" s="83"/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3"/>
      <c r="AS25" s="83"/>
      <c r="AT25" s="83"/>
      <c r="AU25" s="83">
        <v>0</v>
      </c>
      <c r="AV25" s="83">
        <v>0</v>
      </c>
      <c r="AW25" s="83"/>
      <c r="AX25" s="83"/>
      <c r="AY25" s="83"/>
      <c r="AZ25" s="83"/>
      <c r="BA25" s="83"/>
      <c r="BB25" s="83">
        <v>0</v>
      </c>
      <c r="BC25" s="83">
        <v>0</v>
      </c>
      <c r="BD25" s="83"/>
      <c r="DD25" s="83"/>
      <c r="DE25" s="83"/>
      <c r="DF25" s="82">
        <v>14.618143366866606</v>
      </c>
      <c r="DG25" s="82">
        <v>41.958178940146382</v>
      </c>
      <c r="DH25" s="82">
        <v>60.313350864357965</v>
      </c>
      <c r="DI25" s="82">
        <v>88.143329522665326</v>
      </c>
      <c r="DJ25" s="82">
        <v>117.19502770074034</v>
      </c>
      <c r="DK25" s="82">
        <v>13.131969824394895</v>
      </c>
      <c r="DL25" s="82">
        <v>31.077803832286463</v>
      </c>
      <c r="DM25" s="82">
        <v>64.283093054070008</v>
      </c>
      <c r="DN25" s="82">
        <v>140.30329140324855</v>
      </c>
      <c r="DO25" s="82">
        <v>630.53013278028595</v>
      </c>
      <c r="DP25" s="114">
        <v>1201.5543212890625</v>
      </c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G25" s="83"/>
      <c r="EI25" s="51">
        <v>1201.5543212890625</v>
      </c>
    </row>
    <row r="26" spans="1:139" ht="15" customHeight="1" x14ac:dyDescent="0.35">
      <c r="A26" s="56"/>
      <c r="B26" s="88" t="s">
        <v>351</v>
      </c>
      <c r="C26" s="88"/>
      <c r="D26" s="5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82"/>
      <c r="Z26" s="82"/>
      <c r="AA26" s="83">
        <v>2.3758997981967216E-2</v>
      </c>
      <c r="AB26" s="83">
        <v>2.2903604445306015E-3</v>
      </c>
      <c r="AC26" s="83">
        <v>17.098209140149638</v>
      </c>
      <c r="AD26" s="83">
        <v>2.54139186812391E-3</v>
      </c>
      <c r="AE26" s="83">
        <v>24.347902503667761</v>
      </c>
      <c r="AF26" s="83">
        <v>1.0267724753809664</v>
      </c>
      <c r="AG26" s="83">
        <v>0</v>
      </c>
      <c r="AH26" s="83"/>
      <c r="AI26" s="83"/>
      <c r="AJ26" s="83">
        <v>0</v>
      </c>
      <c r="AK26" s="83">
        <v>0</v>
      </c>
      <c r="AL26" s="83">
        <v>215.56632153149621</v>
      </c>
      <c r="AM26" s="83">
        <v>10.097894060941222</v>
      </c>
      <c r="AN26" s="83">
        <v>11.083224646321263</v>
      </c>
      <c r="AO26" s="83">
        <v>1.202029355637855</v>
      </c>
      <c r="AP26" s="83">
        <v>101.63588928634564</v>
      </c>
      <c r="AQ26" s="83">
        <v>0.67093247408132251</v>
      </c>
      <c r="AR26" s="83">
        <v>27.16434944249697</v>
      </c>
      <c r="AS26" s="83">
        <v>245.65898928534421</v>
      </c>
      <c r="AT26" s="83"/>
      <c r="AU26" s="83">
        <v>8.4630162972483642</v>
      </c>
      <c r="AV26" s="83">
        <v>0.7844057453018578</v>
      </c>
      <c r="AW26" s="83">
        <v>18.707979832154464</v>
      </c>
      <c r="AX26" s="83">
        <v>98.670816174463738</v>
      </c>
      <c r="AY26" s="83">
        <v>58.09588157965598</v>
      </c>
      <c r="AZ26" s="83">
        <v>116.55319118625951</v>
      </c>
      <c r="BA26" s="83">
        <v>28.243276865621972</v>
      </c>
      <c r="BB26" s="83">
        <v>2.5467771604819633</v>
      </c>
      <c r="BC26" s="83">
        <v>1.1535512445966007</v>
      </c>
      <c r="BD26" s="83"/>
      <c r="DD26" s="83"/>
      <c r="DE26" s="83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>
        <v>0</v>
      </c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>
        <v>11.434991836547852</v>
      </c>
      <c r="EE26" s="83"/>
      <c r="EG26" s="83"/>
      <c r="EI26" s="51">
        <v>1000.2349928744901</v>
      </c>
    </row>
    <row r="27" spans="1:139" ht="15" customHeight="1" x14ac:dyDescent="0.35">
      <c r="A27" s="73"/>
      <c r="B27" s="89" t="s">
        <v>354</v>
      </c>
      <c r="C27" s="89"/>
      <c r="D27" s="7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82"/>
      <c r="Z27" s="82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DD27" s="83"/>
      <c r="DE27" s="83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90">
        <v>0</v>
      </c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G27" s="91">
        <v>0</v>
      </c>
      <c r="EI27" s="51">
        <v>0</v>
      </c>
    </row>
    <row r="28" spans="1:139" ht="15" customHeight="1" x14ac:dyDescent="0.35">
      <c r="A28" s="52" t="s">
        <v>32</v>
      </c>
      <c r="B28" s="81" t="s">
        <v>415</v>
      </c>
      <c r="C28" s="81" t="s">
        <v>560</v>
      </c>
      <c r="D28" s="55" t="s">
        <v>562</v>
      </c>
      <c r="E28" s="119">
        <v>8290.6828897531595</v>
      </c>
      <c r="F28" s="119"/>
      <c r="G28" s="119">
        <v>6279.3740234375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92"/>
      <c r="Z28" s="92"/>
      <c r="EI28" s="51">
        <v>14570.05691319066</v>
      </c>
    </row>
    <row r="29" spans="1:139" ht="15" customHeight="1" x14ac:dyDescent="0.35">
      <c r="A29" s="56" t="s">
        <v>33</v>
      </c>
      <c r="B29" s="84" t="s">
        <v>415</v>
      </c>
      <c r="C29" s="84" t="s">
        <v>561</v>
      </c>
      <c r="D29" s="57" t="s">
        <v>563</v>
      </c>
      <c r="E29" s="119">
        <v>3290.4369222585583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92"/>
      <c r="Z29" s="92"/>
      <c r="EI29" s="51">
        <v>3290.4369222585583</v>
      </c>
    </row>
    <row r="30" spans="1:139" ht="15" customHeight="1" x14ac:dyDescent="0.35">
      <c r="A30" s="56" t="s">
        <v>34</v>
      </c>
      <c r="B30" s="84" t="s">
        <v>47</v>
      </c>
      <c r="C30" s="84" t="s">
        <v>560</v>
      </c>
      <c r="D30" s="57" t="s">
        <v>564</v>
      </c>
      <c r="E30" s="119"/>
      <c r="F30" s="119">
        <v>30336.761779785156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92"/>
      <c r="Z30" s="92"/>
      <c r="EI30" s="51">
        <v>30336.761779785156</v>
      </c>
    </row>
    <row r="31" spans="1:139" ht="15" customHeight="1" x14ac:dyDescent="0.35">
      <c r="A31" s="56"/>
      <c r="B31" s="84" t="s">
        <v>47</v>
      </c>
      <c r="C31" s="84" t="s">
        <v>561</v>
      </c>
      <c r="D31" s="57" t="s">
        <v>565</v>
      </c>
      <c r="E31" s="119"/>
      <c r="F31" s="119">
        <v>29.038486480712891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92"/>
      <c r="Z31" s="92"/>
      <c r="EI31" s="51">
        <v>29.038486480712891</v>
      </c>
    </row>
    <row r="32" spans="1:139" ht="15" customHeight="1" x14ac:dyDescent="0.35">
      <c r="B32" s="85" t="s">
        <v>49</v>
      </c>
      <c r="C32" s="84" t="s">
        <v>560</v>
      </c>
      <c r="D32" s="57" t="s">
        <v>566</v>
      </c>
      <c r="E32" s="119"/>
      <c r="F32" s="119"/>
      <c r="G32" s="119">
        <v>47153.663480673546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92"/>
      <c r="Z32" s="92"/>
      <c r="EI32" s="51">
        <v>47153.663480673546</v>
      </c>
    </row>
    <row r="33" spans="1:139" ht="15" customHeight="1" x14ac:dyDescent="0.35">
      <c r="A33" s="56"/>
      <c r="B33" s="85" t="s">
        <v>49</v>
      </c>
      <c r="C33" s="84" t="s">
        <v>561</v>
      </c>
      <c r="D33" s="57" t="s">
        <v>567</v>
      </c>
      <c r="E33" s="119"/>
      <c r="F33" s="119"/>
      <c r="G33" s="119">
        <v>1769.5125579833984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92"/>
      <c r="Z33" s="92"/>
      <c r="EI33" s="51">
        <v>1769.5125579833984</v>
      </c>
    </row>
    <row r="34" spans="1:139" ht="15" customHeight="1" x14ac:dyDescent="0.35">
      <c r="A34" s="56"/>
      <c r="B34" s="86" t="s">
        <v>489</v>
      </c>
      <c r="C34" s="84" t="s">
        <v>560</v>
      </c>
      <c r="D34" s="57" t="s">
        <v>533</v>
      </c>
      <c r="E34" s="119"/>
      <c r="F34" s="119"/>
      <c r="G34" s="119"/>
      <c r="H34" s="119">
        <v>5855.73828125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92"/>
      <c r="Z34" s="92"/>
      <c r="EI34" s="51">
        <v>5855.73828125</v>
      </c>
    </row>
    <row r="35" spans="1:139" ht="15" customHeight="1" x14ac:dyDescent="0.35">
      <c r="A35" s="56"/>
      <c r="B35" s="86" t="s">
        <v>493</v>
      </c>
      <c r="C35" s="84" t="s">
        <v>560</v>
      </c>
      <c r="D35" s="57" t="s">
        <v>534</v>
      </c>
      <c r="E35" s="119"/>
      <c r="F35" s="119"/>
      <c r="G35" s="119"/>
      <c r="H35" s="119"/>
      <c r="I35" s="119">
        <v>3153.08984375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92"/>
      <c r="Z35" s="92"/>
      <c r="EI35" s="51">
        <v>3153.08984375</v>
      </c>
    </row>
    <row r="36" spans="1:139" ht="15" customHeight="1" x14ac:dyDescent="0.35">
      <c r="A36" s="56"/>
      <c r="B36" s="85" t="s">
        <v>55</v>
      </c>
      <c r="C36" s="84" t="s">
        <v>560</v>
      </c>
      <c r="D36" s="57" t="s">
        <v>521</v>
      </c>
      <c r="E36" s="119"/>
      <c r="F36" s="119"/>
      <c r="G36" s="119"/>
      <c r="H36" s="119"/>
      <c r="I36" s="119"/>
      <c r="J36" s="119">
        <v>3852.138916015625</v>
      </c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92"/>
      <c r="Z36" s="92"/>
      <c r="EI36" s="51">
        <v>3852.138916015625</v>
      </c>
    </row>
    <row r="37" spans="1:139" ht="15" customHeight="1" x14ac:dyDescent="0.35">
      <c r="A37" s="56"/>
      <c r="B37" s="85" t="s">
        <v>48</v>
      </c>
      <c r="C37" s="84" t="s">
        <v>560</v>
      </c>
      <c r="D37" s="57" t="s">
        <v>568</v>
      </c>
      <c r="E37" s="119"/>
      <c r="F37" s="119"/>
      <c r="G37" s="119"/>
      <c r="H37" s="119"/>
      <c r="I37" s="119"/>
      <c r="J37" s="119"/>
      <c r="K37" s="119">
        <v>13589.412769317627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92"/>
      <c r="Z37" s="92"/>
      <c r="EI37" s="51">
        <v>13589.412769317627</v>
      </c>
    </row>
    <row r="38" spans="1:139" ht="15" customHeight="1" x14ac:dyDescent="0.35">
      <c r="A38" s="56"/>
      <c r="B38" s="85" t="s">
        <v>48</v>
      </c>
      <c r="C38" s="84" t="s">
        <v>561</v>
      </c>
      <c r="D38" s="57" t="s">
        <v>569</v>
      </c>
      <c r="E38" s="119"/>
      <c r="F38" s="119"/>
      <c r="G38" s="119"/>
      <c r="H38" s="119"/>
      <c r="I38" s="119"/>
      <c r="J38" s="119"/>
      <c r="K38" s="119">
        <v>63.069652557373047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92"/>
      <c r="Z38" s="92"/>
      <c r="EI38" s="51">
        <v>63.069652557373047</v>
      </c>
    </row>
    <row r="39" spans="1:139" ht="15" customHeight="1" x14ac:dyDescent="0.35">
      <c r="A39" s="56"/>
      <c r="B39" s="85" t="s">
        <v>56</v>
      </c>
      <c r="C39" s="84" t="s">
        <v>560</v>
      </c>
      <c r="D39" s="57" t="s">
        <v>570</v>
      </c>
      <c r="E39" s="119"/>
      <c r="F39" s="119"/>
      <c r="G39" s="119"/>
      <c r="H39" s="119"/>
      <c r="I39" s="119"/>
      <c r="J39" s="119"/>
      <c r="K39" s="119"/>
      <c r="L39" s="119">
        <v>27725.328491210938</v>
      </c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92"/>
      <c r="Z39" s="92"/>
      <c r="EI39" s="51">
        <v>27725.328491210938</v>
      </c>
    </row>
    <row r="40" spans="1:139" ht="15" customHeight="1" x14ac:dyDescent="0.35">
      <c r="A40" s="56"/>
      <c r="B40" s="85" t="s">
        <v>56</v>
      </c>
      <c r="C40" s="84" t="s">
        <v>561</v>
      </c>
      <c r="D40" s="57" t="s">
        <v>571</v>
      </c>
      <c r="E40" s="119"/>
      <c r="F40" s="119"/>
      <c r="G40" s="119"/>
      <c r="H40" s="119"/>
      <c r="I40" s="119"/>
      <c r="J40" s="119"/>
      <c r="K40" s="119"/>
      <c r="L40" s="119">
        <v>1289.9686279296875</v>
      </c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92"/>
      <c r="Z40" s="92"/>
      <c r="EI40" s="51">
        <v>1289.9686279296875</v>
      </c>
    </row>
    <row r="41" spans="1:139" ht="15" customHeight="1" x14ac:dyDescent="0.35">
      <c r="A41" s="56"/>
      <c r="B41" s="85" t="s">
        <v>536</v>
      </c>
      <c r="C41" s="84" t="s">
        <v>560</v>
      </c>
      <c r="D41" s="57" t="s">
        <v>572</v>
      </c>
      <c r="E41" s="119"/>
      <c r="F41" s="119"/>
      <c r="G41" s="119"/>
      <c r="H41" s="119"/>
      <c r="I41" s="119"/>
      <c r="J41" s="119"/>
      <c r="K41" s="119"/>
      <c r="L41" s="119"/>
      <c r="M41" s="119">
        <v>8938.4820556640625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92"/>
      <c r="Z41" s="92"/>
      <c r="EI41" s="51">
        <v>8938.4820556640625</v>
      </c>
    </row>
    <row r="42" spans="1:139" ht="15" customHeight="1" x14ac:dyDescent="0.35">
      <c r="A42" s="56"/>
      <c r="B42" s="85" t="s">
        <v>536</v>
      </c>
      <c r="C42" s="84" t="s">
        <v>561</v>
      </c>
      <c r="D42" s="57" t="s">
        <v>573</v>
      </c>
      <c r="E42" s="119"/>
      <c r="F42" s="119"/>
      <c r="G42" s="119"/>
      <c r="H42" s="119"/>
      <c r="I42" s="119"/>
      <c r="J42" s="119"/>
      <c r="K42" s="119"/>
      <c r="L42" s="119"/>
      <c r="M42" s="119">
        <v>1022.4056396484375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92"/>
      <c r="Z42" s="92"/>
      <c r="EI42" s="51">
        <v>1022.4056396484375</v>
      </c>
    </row>
    <row r="43" spans="1:139" ht="15" customHeight="1" x14ac:dyDescent="0.35">
      <c r="A43" s="56"/>
      <c r="B43" s="85" t="s">
        <v>58</v>
      </c>
      <c r="C43" s="84" t="s">
        <v>560</v>
      </c>
      <c r="D43" s="57" t="s">
        <v>574</v>
      </c>
      <c r="E43" s="119"/>
      <c r="F43" s="119"/>
      <c r="G43" s="119"/>
      <c r="H43" s="119"/>
      <c r="I43" s="119"/>
      <c r="J43" s="119"/>
      <c r="K43" s="119"/>
      <c r="L43" s="119"/>
      <c r="M43" s="119"/>
      <c r="N43" s="119">
        <v>11647.349349975586</v>
      </c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92"/>
      <c r="Z43" s="92"/>
      <c r="EI43" s="51">
        <v>11647.349349975586</v>
      </c>
    </row>
    <row r="44" spans="1:139" ht="15" customHeight="1" x14ac:dyDescent="0.35">
      <c r="A44" s="56"/>
      <c r="B44" s="85" t="s">
        <v>58</v>
      </c>
      <c r="C44" s="84" t="s">
        <v>561</v>
      </c>
      <c r="D44" s="57" t="s">
        <v>575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19">
        <v>78.301322937011719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92"/>
      <c r="Z44" s="92"/>
      <c r="EI44" s="51">
        <v>78.301322937011719</v>
      </c>
    </row>
    <row r="45" spans="1:139" ht="15" customHeight="1" x14ac:dyDescent="0.35">
      <c r="A45" s="56"/>
      <c r="B45" s="85" t="s">
        <v>60</v>
      </c>
      <c r="C45" s="84" t="s">
        <v>560</v>
      </c>
      <c r="D45" s="57" t="s">
        <v>522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>
        <v>4457.27685546875</v>
      </c>
      <c r="P45" s="119"/>
      <c r="Q45" s="119"/>
      <c r="R45" s="119"/>
      <c r="S45" s="119"/>
      <c r="T45" s="119"/>
      <c r="U45" s="119"/>
      <c r="V45" s="119"/>
      <c r="W45" s="119"/>
      <c r="X45" s="119"/>
      <c r="Y45" s="92"/>
      <c r="Z45" s="92"/>
      <c r="EI45" s="51">
        <v>4457.27685546875</v>
      </c>
    </row>
    <row r="46" spans="1:139" ht="15" customHeight="1" x14ac:dyDescent="0.35">
      <c r="A46" s="56"/>
      <c r="B46" s="86" t="s">
        <v>61</v>
      </c>
      <c r="C46" s="84" t="s">
        <v>560</v>
      </c>
      <c r="D46" s="57" t="s">
        <v>523</v>
      </c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>
        <v>18893.809030682656</v>
      </c>
      <c r="Q46" s="119"/>
      <c r="R46" s="119"/>
      <c r="S46" s="119"/>
      <c r="T46" s="119"/>
      <c r="U46" s="119"/>
      <c r="V46" s="119"/>
      <c r="W46" s="119"/>
      <c r="X46" s="119"/>
      <c r="Y46" s="92"/>
      <c r="Z46" s="92"/>
      <c r="EI46" s="51">
        <v>18893.809030682656</v>
      </c>
    </row>
    <row r="47" spans="1:139" ht="15" customHeight="1" x14ac:dyDescent="0.35">
      <c r="A47" s="56"/>
      <c r="B47" s="85" t="s">
        <v>62</v>
      </c>
      <c r="C47" s="84" t="s">
        <v>560</v>
      </c>
      <c r="D47" s="57" t="s">
        <v>524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>
        <v>12339.667152404785</v>
      </c>
      <c r="R47" s="119"/>
      <c r="S47" s="119"/>
      <c r="T47" s="119"/>
      <c r="U47" s="119"/>
      <c r="V47" s="119"/>
      <c r="W47" s="119"/>
      <c r="X47" s="119"/>
      <c r="Y47" s="92"/>
      <c r="Z47" s="92"/>
      <c r="EI47" s="51">
        <v>12339.667152404785</v>
      </c>
    </row>
    <row r="48" spans="1:139" ht="15" customHeight="1" x14ac:dyDescent="0.35">
      <c r="A48" s="56"/>
      <c r="B48" s="86" t="s">
        <v>63</v>
      </c>
      <c r="C48" s="84" t="s">
        <v>560</v>
      </c>
      <c r="D48" s="57" t="s">
        <v>576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1651.0331497192383</v>
      </c>
      <c r="S48" s="119"/>
      <c r="T48" s="119"/>
      <c r="U48" s="119"/>
      <c r="V48" s="119"/>
      <c r="W48" s="119"/>
      <c r="X48" s="119"/>
      <c r="Y48" s="92"/>
      <c r="Z48" s="92"/>
      <c r="EI48" s="51">
        <v>1651.0331497192383</v>
      </c>
    </row>
    <row r="49" spans="1:139" ht="15" customHeight="1" x14ac:dyDescent="0.35">
      <c r="A49" s="56"/>
      <c r="B49" s="86" t="s">
        <v>63</v>
      </c>
      <c r="C49" s="84" t="s">
        <v>561</v>
      </c>
      <c r="D49" s="57" t="s">
        <v>577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>
        <v>98.128837585449219</v>
      </c>
      <c r="S49" s="119"/>
      <c r="T49" s="119"/>
      <c r="U49" s="119"/>
      <c r="V49" s="119"/>
      <c r="W49" s="119"/>
      <c r="X49" s="119"/>
      <c r="Y49" s="92"/>
      <c r="Z49" s="92"/>
      <c r="EI49" s="51">
        <v>98.128837585449219</v>
      </c>
    </row>
    <row r="50" spans="1:139" ht="15" customHeight="1" x14ac:dyDescent="0.35">
      <c r="A50" s="56"/>
      <c r="B50" s="86" t="s">
        <v>64</v>
      </c>
      <c r="C50" s="84" t="s">
        <v>560</v>
      </c>
      <c r="D50" s="57" t="s">
        <v>525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>
        <v>3118.4074020385742</v>
      </c>
      <c r="T50" s="119"/>
      <c r="U50" s="119"/>
      <c r="V50" s="119"/>
      <c r="W50" s="119"/>
      <c r="X50" s="119"/>
      <c r="Y50" s="92"/>
      <c r="Z50" s="92"/>
      <c r="EI50" s="51">
        <v>3118.4074020385742</v>
      </c>
    </row>
    <row r="51" spans="1:139" ht="15" customHeight="1" x14ac:dyDescent="0.35">
      <c r="A51" s="56"/>
      <c r="B51" s="85" t="s">
        <v>65</v>
      </c>
      <c r="C51" s="84" t="s">
        <v>560</v>
      </c>
      <c r="D51" s="57" t="s">
        <v>526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>
        <v>28062.890625</v>
      </c>
      <c r="U51" s="119"/>
      <c r="V51" s="119"/>
      <c r="W51" s="119"/>
      <c r="X51" s="119"/>
      <c r="Y51" s="92"/>
      <c r="Z51" s="92"/>
      <c r="EI51" s="51">
        <v>28062.890625</v>
      </c>
    </row>
    <row r="52" spans="1:139" ht="15" customHeight="1" x14ac:dyDescent="0.35">
      <c r="A52" s="56"/>
      <c r="B52" s="85" t="s">
        <v>66</v>
      </c>
      <c r="C52" s="84" t="s">
        <v>560</v>
      </c>
      <c r="D52" s="57" t="s">
        <v>527</v>
      </c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>
        <v>20857.630073466164</v>
      </c>
      <c r="V52" s="119"/>
      <c r="W52" s="119"/>
      <c r="X52" s="119"/>
      <c r="Y52" s="92"/>
      <c r="Z52" s="92"/>
      <c r="EI52" s="51">
        <v>20857.630073466164</v>
      </c>
    </row>
    <row r="53" spans="1:139" ht="15" customHeight="1" x14ac:dyDescent="0.35">
      <c r="A53" s="56"/>
      <c r="B53" s="85" t="s">
        <v>67</v>
      </c>
      <c r="C53" s="84" t="s">
        <v>560</v>
      </c>
      <c r="D53" s="57" t="s">
        <v>528</v>
      </c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>
        <v>9701.296707145566</v>
      </c>
      <c r="W53" s="119"/>
      <c r="X53" s="119"/>
      <c r="Y53" s="92"/>
      <c r="Z53" s="92"/>
      <c r="EI53" s="51">
        <v>9701.296707145566</v>
      </c>
    </row>
    <row r="54" spans="1:139" ht="15" customHeight="1" x14ac:dyDescent="0.35">
      <c r="A54" s="56"/>
      <c r="B54" s="85" t="s">
        <v>68</v>
      </c>
      <c r="C54" s="84" t="s">
        <v>560</v>
      </c>
      <c r="D54" s="57" t="s">
        <v>529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>
        <v>4925.61962890625</v>
      </c>
      <c r="X54" s="119"/>
      <c r="Y54" s="92"/>
      <c r="Z54" s="92"/>
      <c r="EI54" s="51">
        <v>4925.61962890625</v>
      </c>
    </row>
    <row r="55" spans="1:139" ht="15" customHeight="1" x14ac:dyDescent="0.35">
      <c r="A55" s="56"/>
      <c r="B55" s="85" t="s">
        <v>69</v>
      </c>
      <c r="C55" s="84" t="s">
        <v>560</v>
      </c>
      <c r="D55" s="57" t="s">
        <v>578</v>
      </c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>
        <v>293.08380126953125</v>
      </c>
      <c r="Y55" s="92"/>
      <c r="Z55" s="92"/>
      <c r="EI55" s="51">
        <v>293.08380126953125</v>
      </c>
    </row>
    <row r="56" spans="1:139" ht="15" customHeight="1" x14ac:dyDescent="0.35">
      <c r="A56" s="56"/>
      <c r="B56" s="85" t="s">
        <v>69</v>
      </c>
      <c r="C56" s="84" t="s">
        <v>561</v>
      </c>
      <c r="D56" s="57" t="s">
        <v>579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>
        <v>108.79771423339844</v>
      </c>
      <c r="Y56" s="92"/>
      <c r="Z56" s="92"/>
      <c r="EI56" s="51">
        <v>108.79771423339844</v>
      </c>
    </row>
    <row r="57" spans="1:139" ht="15" customHeight="1" x14ac:dyDescent="0.35">
      <c r="A57" s="73"/>
      <c r="B57" s="93" t="s">
        <v>70</v>
      </c>
      <c r="C57" s="93"/>
      <c r="D57" s="75" t="s">
        <v>532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92">
        <v>1201.5543212890625</v>
      </c>
      <c r="Z57" s="92"/>
      <c r="EI57" s="51">
        <v>1201.5543212890625</v>
      </c>
    </row>
    <row r="58" spans="1:139" ht="15" customHeight="1" x14ac:dyDescent="0.35">
      <c r="A58" s="52" t="s">
        <v>35</v>
      </c>
      <c r="B58" s="53" t="s">
        <v>23</v>
      </c>
      <c r="C58" s="81" t="s">
        <v>560</v>
      </c>
      <c r="D58" s="94" t="s">
        <v>537</v>
      </c>
      <c r="AA58" s="95">
        <v>30.408067084454462</v>
      </c>
      <c r="AB58" s="95">
        <v>4.7961535793240334E-2</v>
      </c>
      <c r="AC58" s="95">
        <v>427.56461513879543</v>
      </c>
      <c r="AD58" s="95">
        <v>0.78514055498169311</v>
      </c>
      <c r="AE58" s="95">
        <v>341.78568919902438</v>
      </c>
      <c r="AF58" s="95">
        <v>12.966831167137432</v>
      </c>
      <c r="AG58" s="95">
        <v>194.98717712929485</v>
      </c>
      <c r="AH58" s="95">
        <v>104.99309537731259</v>
      </c>
      <c r="AI58" s="95">
        <v>22.777934313042259</v>
      </c>
      <c r="AJ58" s="95">
        <v>9.7055030725555369</v>
      </c>
      <c r="AK58" s="95">
        <v>0.63925748960071127</v>
      </c>
      <c r="AL58" s="95">
        <v>518.5317664985954</v>
      </c>
      <c r="AM58" s="95">
        <v>73.746225505160368</v>
      </c>
      <c r="AN58" s="95">
        <v>136.66515870944244</v>
      </c>
      <c r="AO58" s="95">
        <v>5.977378671378383</v>
      </c>
      <c r="AP58" s="95">
        <v>104.47065989479471</v>
      </c>
      <c r="AQ58" s="95">
        <v>1.1509397645621211</v>
      </c>
      <c r="AR58" s="95">
        <v>429.9207911289368</v>
      </c>
      <c r="AS58" s="95">
        <v>955.09671408694226</v>
      </c>
      <c r="AT58" s="95">
        <v>0</v>
      </c>
      <c r="AU58" s="95">
        <v>64.134603803126993</v>
      </c>
      <c r="AV58" s="95">
        <v>2.9398933665513196</v>
      </c>
      <c r="AW58" s="95">
        <v>95.616818666330332</v>
      </c>
      <c r="AX58" s="95">
        <v>1183.6907534359582</v>
      </c>
      <c r="AY58" s="95">
        <v>421.39803873806596</v>
      </c>
      <c r="AZ58" s="95">
        <v>105.02960508202196</v>
      </c>
      <c r="BA58" s="95">
        <v>372.09131769108694</v>
      </c>
      <c r="BB58" s="95">
        <v>2.2761035947183221</v>
      </c>
      <c r="BC58" s="95">
        <v>1.1971080750383893</v>
      </c>
      <c r="BD58" s="95">
        <v>0</v>
      </c>
      <c r="EG58" s="83">
        <v>131.18658025031101</v>
      </c>
      <c r="EI58" s="51">
        <v>5751.7817290250141</v>
      </c>
    </row>
    <row r="59" spans="1:139" ht="15" customHeight="1" x14ac:dyDescent="0.35">
      <c r="A59" s="56" t="s">
        <v>36</v>
      </c>
      <c r="B59" s="51" t="s">
        <v>602</v>
      </c>
      <c r="C59" s="84" t="s">
        <v>561</v>
      </c>
      <c r="D59" s="96" t="s">
        <v>537</v>
      </c>
      <c r="AA59" s="95">
        <v>0</v>
      </c>
      <c r="AB59" s="95">
        <v>0</v>
      </c>
      <c r="AC59" s="95">
        <v>30.252850305657599</v>
      </c>
      <c r="AD59" s="95">
        <v>5.5553567432261697E-2</v>
      </c>
      <c r="AE59" s="95">
        <v>69.580235238929035</v>
      </c>
      <c r="AF59" s="95">
        <v>2.6397686954866062</v>
      </c>
      <c r="AG59" s="95">
        <v>0</v>
      </c>
      <c r="AH59" s="95">
        <v>0</v>
      </c>
      <c r="AI59" s="95">
        <v>0</v>
      </c>
      <c r="AJ59" s="95">
        <v>0</v>
      </c>
      <c r="AK59" s="95">
        <v>0</v>
      </c>
      <c r="AL59" s="95">
        <v>3.8022621270507022</v>
      </c>
      <c r="AM59" s="95">
        <v>0.54076239560912487</v>
      </c>
      <c r="AN59" s="95">
        <v>46.772158179813985</v>
      </c>
      <c r="AO59" s="95">
        <v>2.0456925770872409</v>
      </c>
      <c r="AP59" s="95">
        <v>33.48597855062058</v>
      </c>
      <c r="AQ59" s="95">
        <v>0.36891069998021309</v>
      </c>
      <c r="AR59" s="95">
        <v>0</v>
      </c>
      <c r="AS59" s="95">
        <v>67.137088735751433</v>
      </c>
      <c r="AT59" s="95">
        <v>0</v>
      </c>
      <c r="AU59" s="95">
        <v>0</v>
      </c>
      <c r="AV59" s="95">
        <v>0</v>
      </c>
      <c r="AW59" s="95">
        <v>10.143948817540995</v>
      </c>
      <c r="AX59" s="95">
        <v>138.64668771110749</v>
      </c>
      <c r="AY59" s="95">
        <v>67.447930017537075</v>
      </c>
      <c r="AZ59" s="95">
        <v>0</v>
      </c>
      <c r="BA59" s="95">
        <v>0</v>
      </c>
      <c r="BB59" s="95">
        <v>0</v>
      </c>
      <c r="BC59" s="95">
        <v>0</v>
      </c>
      <c r="BD59" s="95">
        <v>0</v>
      </c>
      <c r="EG59" s="83">
        <v>20.391308138456441</v>
      </c>
      <c r="EI59" s="51">
        <v>493.31113575806086</v>
      </c>
    </row>
    <row r="60" spans="1:139" ht="15" customHeight="1" x14ac:dyDescent="0.35">
      <c r="A60" s="56" t="s">
        <v>37</v>
      </c>
      <c r="C60" s="84" t="s">
        <v>560</v>
      </c>
      <c r="D60" s="96" t="s">
        <v>538</v>
      </c>
      <c r="AA60" s="95">
        <v>120.16509521325172</v>
      </c>
      <c r="AB60" s="95">
        <v>0.18953202448421597</v>
      </c>
      <c r="AC60" s="95">
        <v>496.67331874280995</v>
      </c>
      <c r="AD60" s="95">
        <v>0.91204545772746282</v>
      </c>
      <c r="AE60" s="95">
        <v>183.63872308263566</v>
      </c>
      <c r="AF60" s="95">
        <v>6.9669749003874832</v>
      </c>
      <c r="AG60" s="95">
        <v>198.85218410657023</v>
      </c>
      <c r="AH60" s="95">
        <v>107.07425298046088</v>
      </c>
      <c r="AI60" s="95">
        <v>30.56124647688851</v>
      </c>
      <c r="AJ60" s="95">
        <v>32.28737344721501</v>
      </c>
      <c r="AK60" s="95">
        <v>2.1266229211787442</v>
      </c>
      <c r="AL60" s="95">
        <v>563.41674549985657</v>
      </c>
      <c r="AM60" s="95">
        <v>80.12982241682684</v>
      </c>
      <c r="AN60" s="95">
        <v>17.837286766291079</v>
      </c>
      <c r="AO60" s="95">
        <v>0.78015654083985342</v>
      </c>
      <c r="AP60" s="95">
        <v>104.66663867387892</v>
      </c>
      <c r="AQ60" s="95">
        <v>1.1530988374547926</v>
      </c>
      <c r="AR60" s="95">
        <v>206.8016005523761</v>
      </c>
      <c r="AS60" s="95">
        <v>808.38403797212095</v>
      </c>
      <c r="AT60" s="95">
        <v>0</v>
      </c>
      <c r="AU60" s="95">
        <v>356.41694501760526</v>
      </c>
      <c r="AV60" s="95">
        <v>16.337947851057834</v>
      </c>
      <c r="AW60" s="95">
        <v>45.792212049513545</v>
      </c>
      <c r="AX60" s="95">
        <v>775.20362164726305</v>
      </c>
      <c r="AY60" s="95">
        <v>14763.028894149053</v>
      </c>
      <c r="AZ60" s="95">
        <v>2176.1924933193277</v>
      </c>
      <c r="BA60" s="95">
        <v>712.86691551008471</v>
      </c>
      <c r="BB60" s="95">
        <v>12.957483428468096</v>
      </c>
      <c r="BC60" s="95">
        <v>6.8149393904519942</v>
      </c>
      <c r="BD60" s="95">
        <v>0</v>
      </c>
      <c r="EG60" s="83">
        <v>17.784677116061093</v>
      </c>
      <c r="EI60" s="51">
        <v>21846.01288609214</v>
      </c>
    </row>
    <row r="61" spans="1:139" ht="15" customHeight="1" x14ac:dyDescent="0.35">
      <c r="A61" s="56"/>
      <c r="C61" s="84" t="s">
        <v>561</v>
      </c>
      <c r="D61" s="96" t="s">
        <v>538</v>
      </c>
      <c r="AA61" s="95">
        <v>4.777305884416589</v>
      </c>
      <c r="AB61" s="95">
        <v>7.5350704316171609E-3</v>
      </c>
      <c r="AC61" s="95">
        <v>29.121729185852388</v>
      </c>
      <c r="AD61" s="95">
        <v>5.3476480058071277E-2</v>
      </c>
      <c r="AE61" s="95">
        <v>78.792907550143568</v>
      </c>
      <c r="AF61" s="95">
        <v>2.9892835237336093</v>
      </c>
      <c r="AG61" s="95">
        <v>0</v>
      </c>
      <c r="AH61" s="95">
        <v>0</v>
      </c>
      <c r="AI61" s="95">
        <v>0</v>
      </c>
      <c r="AJ61" s="95">
        <v>0</v>
      </c>
      <c r="AK61" s="95">
        <v>0</v>
      </c>
      <c r="AL61" s="95">
        <v>122.06520777335524</v>
      </c>
      <c r="AM61" s="95">
        <v>17.360263961402822</v>
      </c>
      <c r="AN61" s="95">
        <v>0</v>
      </c>
      <c r="AO61" s="95">
        <v>0</v>
      </c>
      <c r="AP61" s="95">
        <v>5.3578579397164283</v>
      </c>
      <c r="AQ61" s="95">
        <v>5.9026828794844909E-2</v>
      </c>
      <c r="AR61" s="95">
        <v>6.5172602095107672</v>
      </c>
      <c r="AS61" s="95">
        <v>31.43479098638646</v>
      </c>
      <c r="AT61" s="95">
        <v>0</v>
      </c>
      <c r="AU61" s="95">
        <v>27.596247543296787</v>
      </c>
      <c r="AV61" s="95">
        <v>1.264996121957656</v>
      </c>
      <c r="AW61" s="95">
        <v>9.1135488213695233</v>
      </c>
      <c r="AX61" s="95">
        <v>28.714620885420867</v>
      </c>
      <c r="AY61" s="95">
        <v>710.01804293215378</v>
      </c>
      <c r="AZ61" s="95">
        <v>146.40518060248857</v>
      </c>
      <c r="BA61" s="95">
        <v>134.88923298691688</v>
      </c>
      <c r="BB61" s="95">
        <v>1.4249017869948815</v>
      </c>
      <c r="BC61" s="95">
        <v>0.7494217044015079</v>
      </c>
      <c r="BD61" s="95">
        <v>0</v>
      </c>
      <c r="EG61" s="83">
        <v>0</v>
      </c>
      <c r="EI61" s="51">
        <v>1358.712838778803</v>
      </c>
    </row>
    <row r="62" spans="1:139" ht="15" customHeight="1" x14ac:dyDescent="0.35">
      <c r="A62" s="56"/>
      <c r="C62" s="84" t="s">
        <v>560</v>
      </c>
      <c r="D62" s="96" t="s">
        <v>539</v>
      </c>
      <c r="AA62" s="95">
        <v>121.22103727478726</v>
      </c>
      <c r="AB62" s="95">
        <v>0.19119752340722435</v>
      </c>
      <c r="AC62" s="95">
        <v>599.01810101164438</v>
      </c>
      <c r="AD62" s="95">
        <v>1.0999820556237794</v>
      </c>
      <c r="AE62" s="95">
        <v>430.64099747506071</v>
      </c>
      <c r="AF62" s="95">
        <v>16.337866927644054</v>
      </c>
      <c r="AG62" s="95">
        <v>108.17096936666644</v>
      </c>
      <c r="AH62" s="95">
        <v>58.245906582051148</v>
      </c>
      <c r="AI62" s="95">
        <v>320.96303144703518</v>
      </c>
      <c r="AJ62" s="95">
        <v>38.261258366737898</v>
      </c>
      <c r="AK62" s="95">
        <v>2.5200956395189604</v>
      </c>
      <c r="AL62" s="95">
        <v>304.38967566272936</v>
      </c>
      <c r="AM62" s="95">
        <v>43.290674001410615</v>
      </c>
      <c r="AN62" s="95">
        <v>8.4251303642552013</v>
      </c>
      <c r="AO62" s="95">
        <v>0.36849329425614569</v>
      </c>
      <c r="AP62" s="95">
        <v>253.47432221119041</v>
      </c>
      <c r="AQ62" s="95">
        <v>2.7924938640387249</v>
      </c>
      <c r="AR62" s="95">
        <v>328.39737880449775</v>
      </c>
      <c r="AS62" s="95">
        <v>1029.4129697680696</v>
      </c>
      <c r="AT62" s="95">
        <v>43.165232814981763</v>
      </c>
      <c r="AU62" s="95">
        <v>126.1488601908024</v>
      </c>
      <c r="AV62" s="95">
        <v>5.7825912265925261</v>
      </c>
      <c r="AW62" s="95">
        <v>45.066272412210644</v>
      </c>
      <c r="AX62" s="95">
        <v>1758.2305081234929</v>
      </c>
      <c r="AY62" s="95">
        <v>589.86821947445424</v>
      </c>
      <c r="AZ62" s="95">
        <v>939.35554604774734</v>
      </c>
      <c r="BA62" s="95">
        <v>362.38936971345345</v>
      </c>
      <c r="BB62" s="95">
        <v>15.594263526908499</v>
      </c>
      <c r="BC62" s="95">
        <v>8.201743908167348</v>
      </c>
      <c r="BD62" s="95">
        <v>0</v>
      </c>
      <c r="EG62" s="83">
        <v>67.09829438335656</v>
      </c>
      <c r="EI62" s="51">
        <v>7628.1224834627928</v>
      </c>
    </row>
    <row r="63" spans="1:139" ht="15" customHeight="1" x14ac:dyDescent="0.35">
      <c r="A63" s="56"/>
      <c r="C63" s="84" t="s">
        <v>561</v>
      </c>
      <c r="D63" s="96" t="s">
        <v>539</v>
      </c>
      <c r="AA63" s="95">
        <v>12.138024173233726</v>
      </c>
      <c r="AB63" s="95">
        <v>1.9144863079487973E-2</v>
      </c>
      <c r="AC63" s="95">
        <v>37.777550050789394</v>
      </c>
      <c r="AD63" s="95">
        <v>6.9371237849271183E-2</v>
      </c>
      <c r="AE63" s="95">
        <v>125.53579155856116</v>
      </c>
      <c r="AF63" s="95">
        <v>4.7626377171834653</v>
      </c>
      <c r="AG63" s="95">
        <v>13.886544939952762</v>
      </c>
      <c r="AH63" s="95">
        <v>7.4773703522822554</v>
      </c>
      <c r="AI63" s="95">
        <v>0</v>
      </c>
      <c r="AJ63" s="95">
        <v>1.8200205196496142</v>
      </c>
      <c r="AK63" s="95">
        <v>0.11987650096190691</v>
      </c>
      <c r="AL63" s="95">
        <v>44.784051847802999</v>
      </c>
      <c r="AM63" s="95">
        <v>6.3692429277846765</v>
      </c>
      <c r="AN63" s="95">
        <v>2.4895472550938398</v>
      </c>
      <c r="AO63" s="95">
        <v>0.10888632336515455</v>
      </c>
      <c r="AP63" s="95">
        <v>13.78865547818325</v>
      </c>
      <c r="AQ63" s="95">
        <v>0.15190783618740361</v>
      </c>
      <c r="AR63" s="95">
        <v>18.132808894016769</v>
      </c>
      <c r="AS63" s="95">
        <v>87.545478224450761</v>
      </c>
      <c r="AT63" s="95">
        <v>112.87911899910745</v>
      </c>
      <c r="AU63" s="95">
        <v>19.052200065743097</v>
      </c>
      <c r="AV63" s="95">
        <v>0.87334189766610548</v>
      </c>
      <c r="AW63" s="95">
        <v>3.6984297102696444</v>
      </c>
      <c r="AX63" s="95">
        <v>213.506442417562</v>
      </c>
      <c r="AY63" s="95">
        <v>232.86411981277567</v>
      </c>
      <c r="AZ63" s="95">
        <v>67.118288330300359</v>
      </c>
      <c r="BA63" s="95">
        <v>268.15364462968734</v>
      </c>
      <c r="BB63" s="95">
        <v>1.5022259225384653</v>
      </c>
      <c r="BC63" s="95">
        <v>0.7900900409699243</v>
      </c>
      <c r="BD63" s="95">
        <v>0</v>
      </c>
      <c r="EG63" s="83">
        <v>0</v>
      </c>
      <c r="EI63" s="51">
        <v>1297.4148125270478</v>
      </c>
    </row>
    <row r="64" spans="1:139" ht="15" customHeight="1" x14ac:dyDescent="0.35">
      <c r="A64" s="56"/>
      <c r="C64" s="84" t="s">
        <v>560</v>
      </c>
      <c r="D64" s="96" t="s">
        <v>540</v>
      </c>
      <c r="AA64" s="95">
        <v>70.23374949486626</v>
      </c>
      <c r="AB64" s="95">
        <v>0.11077713295409011</v>
      </c>
      <c r="AC64" s="95">
        <v>200.74292256128163</v>
      </c>
      <c r="AD64" s="95">
        <v>0.36862594341968197</v>
      </c>
      <c r="AE64" s="95">
        <v>227.21722287982416</v>
      </c>
      <c r="AF64" s="95">
        <v>8.6202771516067518</v>
      </c>
      <c r="AG64" s="95">
        <v>186.578382708036</v>
      </c>
      <c r="AH64" s="95">
        <v>100.46528299663476</v>
      </c>
      <c r="AI64" s="95">
        <v>24.068336053264971</v>
      </c>
      <c r="AJ64" s="95">
        <v>8.8773499782639078</v>
      </c>
      <c r="AK64" s="95">
        <v>0.5847107995317613</v>
      </c>
      <c r="AL64" s="95">
        <v>592.44348666316978</v>
      </c>
      <c r="AM64" s="95">
        <v>84.258041241228241</v>
      </c>
      <c r="AN64" s="95">
        <v>81.852795029267796</v>
      </c>
      <c r="AO64" s="95">
        <v>3.5800284126611683</v>
      </c>
      <c r="AP64" s="95">
        <v>304.05579459011989</v>
      </c>
      <c r="AQ64" s="95">
        <v>3.3497434111329629</v>
      </c>
      <c r="AR64" s="95">
        <v>90.796469795264315</v>
      </c>
      <c r="AS64" s="95">
        <v>757.39482415928342</v>
      </c>
      <c r="AT64" s="95">
        <v>56.341375114621719</v>
      </c>
      <c r="AU64" s="95">
        <v>143.29713309467061</v>
      </c>
      <c r="AV64" s="95">
        <v>6.5686581977497704</v>
      </c>
      <c r="AW64" s="95">
        <v>52.669810938644318</v>
      </c>
      <c r="AX64" s="95">
        <v>1240.5800913880209</v>
      </c>
      <c r="AY64" s="95">
        <v>312.39169291182799</v>
      </c>
      <c r="AZ64" s="95">
        <v>88.743184101323877</v>
      </c>
      <c r="BA64" s="95">
        <v>642.98914878997891</v>
      </c>
      <c r="BB64" s="95">
        <v>2.4547338954974851</v>
      </c>
      <c r="BC64" s="95">
        <v>1.291058005966615</v>
      </c>
      <c r="BD64" s="95">
        <v>2.5002121863304714</v>
      </c>
      <c r="EG64" s="83">
        <v>59.194119959987148</v>
      </c>
      <c r="EI64" s="51">
        <v>5354.6200395864307</v>
      </c>
    </row>
    <row r="65" spans="1:139" ht="15" customHeight="1" x14ac:dyDescent="0.35">
      <c r="A65" s="56"/>
      <c r="C65" s="84" t="s">
        <v>561</v>
      </c>
      <c r="D65" s="96" t="s">
        <v>540</v>
      </c>
      <c r="AA65" s="95">
        <v>14.908377501370294</v>
      </c>
      <c r="AB65" s="95">
        <v>2.3514440400476979E-2</v>
      </c>
      <c r="AC65" s="95">
        <v>15.210473569510732</v>
      </c>
      <c r="AD65" s="95">
        <v>2.7931122541614721E-2</v>
      </c>
      <c r="AE65" s="95">
        <v>45.055417858509607</v>
      </c>
      <c r="AF65" s="95">
        <v>1.7093342846075794</v>
      </c>
      <c r="AG65" s="95">
        <v>0</v>
      </c>
      <c r="AH65" s="95">
        <v>0</v>
      </c>
      <c r="AI65" s="95">
        <v>0</v>
      </c>
      <c r="AJ65" s="95">
        <v>0.68035764161209933</v>
      </c>
      <c r="AK65" s="95">
        <v>4.4812073599508132E-2</v>
      </c>
      <c r="AL65" s="95">
        <v>138.10376863852267</v>
      </c>
      <c r="AM65" s="95">
        <v>19.641287811354513</v>
      </c>
      <c r="AN65" s="95">
        <v>26.503647713108332</v>
      </c>
      <c r="AO65" s="95">
        <v>1.1592006335050964</v>
      </c>
      <c r="AP65" s="95">
        <v>42.471046185553604</v>
      </c>
      <c r="AQ65" s="95">
        <v>0.46789802942504033</v>
      </c>
      <c r="AR65" s="95">
        <v>0</v>
      </c>
      <c r="AS65" s="95">
        <v>52.12524574978255</v>
      </c>
      <c r="AT65" s="95">
        <v>0</v>
      </c>
      <c r="AU65" s="95">
        <v>4.0719194248962838</v>
      </c>
      <c r="AV65" s="95">
        <v>0.18665444543995738</v>
      </c>
      <c r="AW65" s="95">
        <v>10.018276307949149</v>
      </c>
      <c r="AX65" s="95">
        <v>200.40935242712399</v>
      </c>
      <c r="AY65" s="95">
        <v>55.962833836062316</v>
      </c>
      <c r="AZ65" s="95">
        <v>20.42400886262558</v>
      </c>
      <c r="BA65" s="95">
        <v>94.605546466481556</v>
      </c>
      <c r="BB65" s="95">
        <v>0.26038749927300825</v>
      </c>
      <c r="BC65" s="95">
        <v>0.13694982018485266</v>
      </c>
      <c r="BD65" s="95">
        <v>0</v>
      </c>
      <c r="EG65" s="83">
        <v>0</v>
      </c>
      <c r="EI65" s="51">
        <v>744.20824234344036</v>
      </c>
    </row>
    <row r="66" spans="1:139" ht="15" customHeight="1" x14ac:dyDescent="0.35">
      <c r="A66" s="56"/>
      <c r="C66" s="84" t="s">
        <v>560</v>
      </c>
      <c r="D66" s="96" t="s">
        <v>541</v>
      </c>
      <c r="AA66" s="95">
        <v>18.690723553080314</v>
      </c>
      <c r="AB66" s="95">
        <v>2.9480196955725187E-2</v>
      </c>
      <c r="AC66" s="95">
        <v>125.9153621356585</v>
      </c>
      <c r="AD66" s="95">
        <v>0.23121945504264793</v>
      </c>
      <c r="AE66" s="95">
        <v>131.11564689069147</v>
      </c>
      <c r="AF66" s="95">
        <v>4.9743289737669247</v>
      </c>
      <c r="AG66" s="95">
        <v>0.24794435874194068</v>
      </c>
      <c r="AH66" s="95">
        <v>0.13350850086104496</v>
      </c>
      <c r="AI66" s="95">
        <v>0</v>
      </c>
      <c r="AJ66" s="95">
        <v>2.1161254371381464</v>
      </c>
      <c r="AK66" s="95">
        <v>0.13937958954959659</v>
      </c>
      <c r="AL66" s="95">
        <v>784.84720412661147</v>
      </c>
      <c r="AM66" s="95">
        <v>111.62193455079768</v>
      </c>
      <c r="AN66" s="95">
        <v>200.74998842707481</v>
      </c>
      <c r="AO66" s="95">
        <v>8.7802824833696764</v>
      </c>
      <c r="AP66" s="95">
        <v>125.66369080536006</v>
      </c>
      <c r="AQ66" s="95">
        <v>1.3844206483923494</v>
      </c>
      <c r="AR66" s="95">
        <v>4.8602708934681038</v>
      </c>
      <c r="AS66" s="95">
        <v>6.1602085668990192</v>
      </c>
      <c r="AT66" s="95">
        <v>0</v>
      </c>
      <c r="AU66" s="95">
        <v>13.268466532440156</v>
      </c>
      <c r="AV66" s="95">
        <v>0.60821887764007843</v>
      </c>
      <c r="AW66" s="95">
        <v>125.78125694830295</v>
      </c>
      <c r="AX66" s="95">
        <v>6889.2855348934327</v>
      </c>
      <c r="AY66" s="95">
        <v>220.86728235222253</v>
      </c>
      <c r="AZ66" s="95">
        <v>12.684440548876772</v>
      </c>
      <c r="BA66" s="95">
        <v>141.00316762779582</v>
      </c>
      <c r="BB66" s="95">
        <v>5.9478017012881983</v>
      </c>
      <c r="BC66" s="95">
        <v>3.1282238039874128</v>
      </c>
      <c r="BD66" s="95">
        <v>11.392328866066572</v>
      </c>
      <c r="EG66" s="83">
        <v>0</v>
      </c>
      <c r="EI66" s="51">
        <v>8951.6284417455136</v>
      </c>
    </row>
    <row r="67" spans="1:139" ht="15" customHeight="1" x14ac:dyDescent="0.35">
      <c r="A67" s="56"/>
      <c r="C67" s="84" t="s">
        <v>561</v>
      </c>
      <c r="D67" s="96" t="s">
        <v>541</v>
      </c>
      <c r="AA67" s="95">
        <v>9.4560501570888835</v>
      </c>
      <c r="AB67" s="95">
        <v>1.4914683225746735E-2</v>
      </c>
      <c r="AC67" s="95">
        <v>10.305245360796379</v>
      </c>
      <c r="AD67" s="95">
        <v>1.8923610082119815E-2</v>
      </c>
      <c r="AE67" s="95">
        <v>78.765878684473762</v>
      </c>
      <c r="AF67" s="95">
        <v>2.9882580895248196</v>
      </c>
      <c r="AG67" s="95">
        <v>1.0740082318866737</v>
      </c>
      <c r="AH67" s="95">
        <v>0.57831212486205497</v>
      </c>
      <c r="AI67" s="95">
        <v>0</v>
      </c>
      <c r="AJ67" s="95">
        <v>2.2970535746669496</v>
      </c>
      <c r="AK67" s="95">
        <v>0.15129650577023521</v>
      </c>
      <c r="AL67" s="95">
        <v>508.17981963574488</v>
      </c>
      <c r="AM67" s="95">
        <v>72.273958891833644</v>
      </c>
      <c r="AN67" s="95">
        <v>203.85611769602477</v>
      </c>
      <c r="AO67" s="95">
        <v>8.9161365007219633</v>
      </c>
      <c r="AP67" s="95">
        <v>24.050725912309979</v>
      </c>
      <c r="AQ67" s="95">
        <v>0.26496374050798321</v>
      </c>
      <c r="AR67" s="95">
        <v>0</v>
      </c>
      <c r="AS67" s="95">
        <v>0</v>
      </c>
      <c r="AT67" s="95">
        <v>0</v>
      </c>
      <c r="AU67" s="95">
        <v>4.2883797746777326</v>
      </c>
      <c r="AV67" s="95">
        <v>0.19657686342818281</v>
      </c>
      <c r="AW67" s="95">
        <v>34.435309368891041</v>
      </c>
      <c r="AX67" s="95">
        <v>276.65352269132541</v>
      </c>
      <c r="AY67" s="95">
        <v>45.043086995181163</v>
      </c>
      <c r="AZ67" s="95">
        <v>7.4064825833601304</v>
      </c>
      <c r="BA67" s="95">
        <v>337.06470435119201</v>
      </c>
      <c r="BB67" s="95">
        <v>12.053077591904316</v>
      </c>
      <c r="BC67" s="95">
        <v>6.3392705621198031</v>
      </c>
      <c r="BD67" s="95">
        <v>38.474196231482075</v>
      </c>
      <c r="EG67" s="83">
        <v>0</v>
      </c>
      <c r="EI67" s="51">
        <v>1685.1462704130824</v>
      </c>
    </row>
    <row r="68" spans="1:139" ht="15" customHeight="1" x14ac:dyDescent="0.35">
      <c r="A68" s="56"/>
      <c r="C68" s="84" t="s">
        <v>560</v>
      </c>
      <c r="D68" s="96" t="s">
        <v>542</v>
      </c>
      <c r="AA68" s="95">
        <v>148.86113068391728</v>
      </c>
      <c r="AB68" s="95">
        <v>0.23479323521911433</v>
      </c>
      <c r="AC68" s="95">
        <v>1.6024345328341076</v>
      </c>
      <c r="AD68" s="95">
        <v>2.9425642204343474E-3</v>
      </c>
      <c r="AE68" s="95">
        <v>14.491322468035548</v>
      </c>
      <c r="AF68" s="95">
        <v>0.54977881687182895</v>
      </c>
      <c r="AG68" s="95">
        <v>0</v>
      </c>
      <c r="AH68" s="95">
        <v>0</v>
      </c>
      <c r="AI68" s="95">
        <v>0</v>
      </c>
      <c r="AJ68" s="95">
        <v>0</v>
      </c>
      <c r="AK68" s="95">
        <v>0</v>
      </c>
      <c r="AL68" s="95">
        <v>2.057462097752782</v>
      </c>
      <c r="AM68" s="95">
        <v>0.29261478974327787</v>
      </c>
      <c r="AN68" s="95">
        <v>15.575608306411921</v>
      </c>
      <c r="AO68" s="95">
        <v>0.68123660604989345</v>
      </c>
      <c r="AP68" s="95">
        <v>0</v>
      </c>
      <c r="AQ68" s="95">
        <v>0</v>
      </c>
      <c r="AR68" s="95">
        <v>0.34830591879170891</v>
      </c>
      <c r="AS68" s="95">
        <v>0</v>
      </c>
      <c r="AT68" s="95">
        <v>0</v>
      </c>
      <c r="AU68" s="95">
        <v>0</v>
      </c>
      <c r="AV68" s="95">
        <v>0</v>
      </c>
      <c r="AW68" s="95">
        <v>0</v>
      </c>
      <c r="AX68" s="95">
        <v>26.456571679487485</v>
      </c>
      <c r="AY68" s="95">
        <v>0</v>
      </c>
      <c r="AZ68" s="95">
        <v>0</v>
      </c>
      <c r="BA68" s="95">
        <v>0</v>
      </c>
      <c r="BB68" s="95">
        <v>0</v>
      </c>
      <c r="BC68" s="95">
        <v>0</v>
      </c>
      <c r="BD68" s="95">
        <v>3.9381507971626766</v>
      </c>
      <c r="EG68" s="83">
        <v>0</v>
      </c>
      <c r="EI68" s="51">
        <v>215.09235249649808</v>
      </c>
    </row>
    <row r="69" spans="1:139" ht="15" customHeight="1" x14ac:dyDescent="0.35">
      <c r="A69" s="56"/>
      <c r="C69" s="84" t="s">
        <v>561</v>
      </c>
      <c r="D69" s="96" t="s">
        <v>542</v>
      </c>
      <c r="AA69" s="95">
        <v>1235.5178524645687</v>
      </c>
      <c r="AB69" s="95">
        <v>1.9487372722372418</v>
      </c>
      <c r="AC69" s="95">
        <v>4.217246312211282</v>
      </c>
      <c r="AD69" s="95">
        <v>7.7441654262928421E-3</v>
      </c>
      <c r="AE69" s="95">
        <v>13.271438710029461</v>
      </c>
      <c r="AF69" s="95">
        <v>0.50349827548735016</v>
      </c>
      <c r="AG69" s="95">
        <v>0</v>
      </c>
      <c r="AH69" s="95">
        <v>0</v>
      </c>
      <c r="AI69" s="95">
        <v>0</v>
      </c>
      <c r="AJ69" s="95">
        <v>0</v>
      </c>
      <c r="AK69" s="95">
        <v>0</v>
      </c>
      <c r="AL69" s="95">
        <v>2.9993863996106254</v>
      </c>
      <c r="AM69" s="95">
        <v>0.42657642230178655</v>
      </c>
      <c r="AN69" s="95">
        <v>10.096738690531053</v>
      </c>
      <c r="AO69" s="95">
        <v>0.44160509576235829</v>
      </c>
      <c r="AP69" s="95">
        <v>0</v>
      </c>
      <c r="AQ69" s="95">
        <v>0</v>
      </c>
      <c r="AR69" s="95">
        <v>0.95102372940225155</v>
      </c>
      <c r="AS69" s="95">
        <v>0</v>
      </c>
      <c r="AT69" s="95">
        <v>0</v>
      </c>
      <c r="AU69" s="95">
        <v>0</v>
      </c>
      <c r="AV69" s="95">
        <v>0</v>
      </c>
      <c r="AW69" s="95">
        <v>0</v>
      </c>
      <c r="AX69" s="95">
        <v>0</v>
      </c>
      <c r="AY69" s="95">
        <v>0.6595925384907525</v>
      </c>
      <c r="AZ69" s="95">
        <v>0</v>
      </c>
      <c r="BA69" s="95">
        <v>0</v>
      </c>
      <c r="BB69" s="95">
        <v>8.2817504756438291E-3</v>
      </c>
      <c r="BC69" s="95">
        <v>4.3557553324250911E-3</v>
      </c>
      <c r="BD69" s="95">
        <v>66.168380120948697</v>
      </c>
      <c r="EG69" s="83">
        <v>0</v>
      </c>
      <c r="EI69" s="51">
        <v>1337.222457702816</v>
      </c>
    </row>
    <row r="70" spans="1:139" ht="15" customHeight="1" x14ac:dyDescent="0.35">
      <c r="A70" s="56"/>
      <c r="C70" s="84" t="s">
        <v>560</v>
      </c>
      <c r="D70" s="96" t="s">
        <v>543</v>
      </c>
      <c r="AA70" s="95">
        <v>68.408443032931004</v>
      </c>
      <c r="AB70" s="95">
        <v>0.10789814360680286</v>
      </c>
      <c r="AC70" s="95">
        <v>1005.011256030334</v>
      </c>
      <c r="AD70" s="95">
        <v>1.8455107541262659</v>
      </c>
      <c r="AE70" s="95">
        <v>1026.9334318690051</v>
      </c>
      <c r="AF70" s="95">
        <v>38.960298373348131</v>
      </c>
      <c r="AG70" s="95">
        <v>129.15067696537733</v>
      </c>
      <c r="AH70" s="95">
        <v>69.542672212126234</v>
      </c>
      <c r="AI70" s="95">
        <v>81.403979305686079</v>
      </c>
      <c r="AJ70" s="95">
        <v>99.832561031905868</v>
      </c>
      <c r="AK70" s="95">
        <v>6.5755182259565199</v>
      </c>
      <c r="AL70" s="95">
        <v>521.44205310675113</v>
      </c>
      <c r="AM70" s="95">
        <v>74.160130045549366</v>
      </c>
      <c r="AN70" s="95">
        <v>17.625453105647658</v>
      </c>
      <c r="AO70" s="95">
        <v>0.77089148735462676</v>
      </c>
      <c r="AP70" s="95">
        <v>91.910530309597974</v>
      </c>
      <c r="AQ70" s="95">
        <v>1.0125664394370222</v>
      </c>
      <c r="AR70" s="95">
        <v>59.257872801594708</v>
      </c>
      <c r="AS70" s="95">
        <v>23.867511843936146</v>
      </c>
      <c r="AT70" s="95">
        <v>0</v>
      </c>
      <c r="AU70" s="95">
        <v>27.607252558053105</v>
      </c>
      <c r="AV70" s="95">
        <v>1.2655005855071653</v>
      </c>
      <c r="AW70" s="95">
        <v>12.397091728835006</v>
      </c>
      <c r="AX70" s="95">
        <v>65.125489714160537</v>
      </c>
      <c r="AY70" s="95">
        <v>23.615120930956053</v>
      </c>
      <c r="AZ70" s="95">
        <v>0</v>
      </c>
      <c r="BA70" s="95">
        <v>471.65322491624516</v>
      </c>
      <c r="BB70" s="95">
        <v>0.68242088178089633</v>
      </c>
      <c r="BC70" s="95">
        <v>0.35891668114334141</v>
      </c>
      <c r="BD70" s="95">
        <v>6.6477414362282934</v>
      </c>
      <c r="EG70" s="83">
        <v>17.691909781211976</v>
      </c>
      <c r="EI70" s="51">
        <v>3944.8639242983927</v>
      </c>
    </row>
    <row r="71" spans="1:139" ht="15" customHeight="1" x14ac:dyDescent="0.35">
      <c r="A71" s="56"/>
      <c r="C71" s="84" t="s">
        <v>561</v>
      </c>
      <c r="D71" s="96" t="s">
        <v>543</v>
      </c>
      <c r="AA71" s="95">
        <v>45.949200372911939</v>
      </c>
      <c r="AB71" s="95">
        <v>7.2473998831804581E-2</v>
      </c>
      <c r="AC71" s="95">
        <v>142.06392408943117</v>
      </c>
      <c r="AD71" s="95">
        <v>0.26087319729731401</v>
      </c>
      <c r="AE71" s="95">
        <v>608.91528862865164</v>
      </c>
      <c r="AF71" s="95">
        <v>23.101323408946943</v>
      </c>
      <c r="AG71" s="95">
        <v>13.780402214040253</v>
      </c>
      <c r="AH71" s="95">
        <v>7.4202165767909047</v>
      </c>
      <c r="AI71" s="95">
        <v>12.057785486409534</v>
      </c>
      <c r="AJ71" s="95">
        <v>123.84799680342176</v>
      </c>
      <c r="AK71" s="95">
        <v>8.1573061114683689</v>
      </c>
      <c r="AL71" s="95">
        <v>326.48843082773311</v>
      </c>
      <c r="AM71" s="95">
        <v>46.43358613731754</v>
      </c>
      <c r="AN71" s="95">
        <v>63.433027557207716</v>
      </c>
      <c r="AO71" s="95">
        <v>2.7743956803762422</v>
      </c>
      <c r="AP71" s="95">
        <v>6.9200023896265073</v>
      </c>
      <c r="AQ71" s="95">
        <v>7.6236772401998415E-2</v>
      </c>
      <c r="AR71" s="95">
        <v>8.2300471776562389</v>
      </c>
      <c r="AS71" s="95">
        <v>15.02774074587097</v>
      </c>
      <c r="AT71" s="95">
        <v>0</v>
      </c>
      <c r="AU71" s="95">
        <v>9.0164588063795197</v>
      </c>
      <c r="AV71" s="95">
        <v>0.41330928800975869</v>
      </c>
      <c r="AW71" s="95">
        <v>2.2792440607353823</v>
      </c>
      <c r="AX71" s="95">
        <v>0</v>
      </c>
      <c r="AY71" s="95">
        <v>12.47524314413427</v>
      </c>
      <c r="AZ71" s="95">
        <v>3.5636064959613978</v>
      </c>
      <c r="BA71" s="95">
        <v>525.73808508065542</v>
      </c>
      <c r="BB71" s="95">
        <v>1.0767596218374622</v>
      </c>
      <c r="BC71" s="95">
        <v>0.56631764967465281</v>
      </c>
      <c r="BD71" s="95">
        <v>31.023742065674657</v>
      </c>
      <c r="EG71" s="83">
        <v>0</v>
      </c>
      <c r="EI71" s="51">
        <v>2041.1630243894544</v>
      </c>
    </row>
    <row r="72" spans="1:139" ht="15" customHeight="1" x14ac:dyDescent="0.35">
      <c r="A72" s="56"/>
      <c r="C72" s="84" t="s">
        <v>560</v>
      </c>
      <c r="D72" s="96" t="s">
        <v>544</v>
      </c>
      <c r="AA72" s="95">
        <v>20.662087544565644</v>
      </c>
      <c r="AB72" s="95">
        <v>3.258955752035856E-2</v>
      </c>
      <c r="AC72" s="95">
        <v>731.02199024094193</v>
      </c>
      <c r="AD72" s="95">
        <v>1.3423819249758975</v>
      </c>
      <c r="AE72" s="95">
        <v>369.75342428853304</v>
      </c>
      <c r="AF72" s="95">
        <v>14.027884659115875</v>
      </c>
      <c r="AG72" s="95">
        <v>71.456501675124215</v>
      </c>
      <c r="AH72" s="95">
        <v>38.476577825066876</v>
      </c>
      <c r="AI72" s="95">
        <v>195.46564775537226</v>
      </c>
      <c r="AJ72" s="95">
        <v>5.2549888445708213</v>
      </c>
      <c r="AK72" s="95">
        <v>0.34612229284221507</v>
      </c>
      <c r="AL72" s="95">
        <v>102.084796823194</v>
      </c>
      <c r="AM72" s="95">
        <v>14.518625344802546</v>
      </c>
      <c r="AN72" s="95">
        <v>6.2797499789082369</v>
      </c>
      <c r="AO72" s="95">
        <v>0.27465993483620404</v>
      </c>
      <c r="AP72" s="95">
        <v>678.85476984274908</v>
      </c>
      <c r="AQ72" s="95">
        <v>7.4788553050349424</v>
      </c>
      <c r="AR72" s="95">
        <v>0</v>
      </c>
      <c r="AS72" s="95">
        <v>6.1353940510962035</v>
      </c>
      <c r="AT72" s="95">
        <v>0</v>
      </c>
      <c r="AU72" s="95">
        <v>0</v>
      </c>
      <c r="AV72" s="95">
        <v>0</v>
      </c>
      <c r="AW72" s="95">
        <v>26.429059047043484</v>
      </c>
      <c r="AX72" s="95">
        <v>414.82773547993395</v>
      </c>
      <c r="AY72" s="95">
        <v>0</v>
      </c>
      <c r="AZ72" s="95">
        <v>98.063362788023397</v>
      </c>
      <c r="BA72" s="95">
        <v>104.62473430533477</v>
      </c>
      <c r="BB72" s="95">
        <v>2.8922534956425916</v>
      </c>
      <c r="BC72" s="95">
        <v>1.5211697845063314</v>
      </c>
      <c r="BD72" s="95">
        <v>3.2999073936600585</v>
      </c>
      <c r="EG72" s="83">
        <v>33.498963505555253</v>
      </c>
      <c r="EI72" s="51">
        <v>2948.6242336889495</v>
      </c>
    </row>
    <row r="73" spans="1:139" ht="15" customHeight="1" x14ac:dyDescent="0.35">
      <c r="A73" s="56"/>
      <c r="C73" s="84" t="s">
        <v>561</v>
      </c>
      <c r="D73" s="96" t="s">
        <v>544</v>
      </c>
      <c r="AA73" s="95">
        <v>12.401354825938538</v>
      </c>
      <c r="AB73" s="95">
        <v>1.9560204919207076E-2</v>
      </c>
      <c r="AC73" s="95">
        <v>35.032012338869407</v>
      </c>
      <c r="AD73" s="95">
        <v>6.4329583496840106E-2</v>
      </c>
      <c r="AE73" s="95">
        <v>81.414383340165813</v>
      </c>
      <c r="AF73" s="95">
        <v>3.0887383430901996</v>
      </c>
      <c r="AG73" s="95">
        <v>0</v>
      </c>
      <c r="AH73" s="95">
        <v>0</v>
      </c>
      <c r="AI73" s="95">
        <v>21.223911023265032</v>
      </c>
      <c r="AJ73" s="95">
        <v>4.7149894229268234</v>
      </c>
      <c r="AK73" s="95">
        <v>0.31055497890852479</v>
      </c>
      <c r="AL73" s="95">
        <v>2.8919383906413447</v>
      </c>
      <c r="AM73" s="95">
        <v>0.41129503433006137</v>
      </c>
      <c r="AN73" s="95">
        <v>1.0333971727082909</v>
      </c>
      <c r="AO73" s="95">
        <v>4.5198105190379305E-2</v>
      </c>
      <c r="AP73" s="95">
        <v>468.39342742418825</v>
      </c>
      <c r="AQ73" s="95">
        <v>5.1602298829635389</v>
      </c>
      <c r="AR73" s="95">
        <v>0.91762196575977306</v>
      </c>
      <c r="AS73" s="95">
        <v>0</v>
      </c>
      <c r="AT73" s="95">
        <v>0</v>
      </c>
      <c r="AU73" s="95">
        <v>0</v>
      </c>
      <c r="AV73" s="95">
        <v>0</v>
      </c>
      <c r="AW73" s="95">
        <v>0.6872727672950586</v>
      </c>
      <c r="AX73" s="95">
        <v>0</v>
      </c>
      <c r="AY73" s="95">
        <v>0</v>
      </c>
      <c r="AZ73" s="95">
        <v>2.3105128267568853</v>
      </c>
      <c r="BA73" s="95">
        <v>0</v>
      </c>
      <c r="BB73" s="95">
        <v>2.1931588654848739</v>
      </c>
      <c r="BC73" s="95">
        <v>1.1534836084817515</v>
      </c>
      <c r="BD73" s="95">
        <v>9.6381282558244514</v>
      </c>
      <c r="EG73" s="83">
        <v>0</v>
      </c>
      <c r="EI73" s="51">
        <v>653.10549836120504</v>
      </c>
    </row>
    <row r="74" spans="1:139" ht="15" customHeight="1" x14ac:dyDescent="0.35">
      <c r="A74" s="56"/>
      <c r="C74" s="84" t="s">
        <v>560</v>
      </c>
      <c r="D74" s="96" t="s">
        <v>545</v>
      </c>
      <c r="AA74" s="95">
        <v>167.80007193402989</v>
      </c>
      <c r="AB74" s="95">
        <v>0.264664936900466</v>
      </c>
      <c r="AC74" s="95">
        <v>151.6379233459858</v>
      </c>
      <c r="AD74" s="95">
        <v>0.27845401391200386</v>
      </c>
      <c r="AE74" s="95">
        <v>292.41038053102557</v>
      </c>
      <c r="AF74" s="95">
        <v>11.093606770809883</v>
      </c>
      <c r="AG74" s="95">
        <v>0</v>
      </c>
      <c r="AH74" s="95">
        <v>0</v>
      </c>
      <c r="AI74" s="95">
        <v>39.036663353422753</v>
      </c>
      <c r="AJ74" s="95">
        <v>22.111383417833835</v>
      </c>
      <c r="AK74" s="95">
        <v>1.4563765885822781</v>
      </c>
      <c r="AL74" s="95">
        <v>473.93491245469261</v>
      </c>
      <c r="AM74" s="95">
        <v>67.403606079256235</v>
      </c>
      <c r="AN74" s="95">
        <v>126.20328853827372</v>
      </c>
      <c r="AO74" s="95">
        <v>5.519803674104752</v>
      </c>
      <c r="AP74" s="95">
        <v>40.499479006079795</v>
      </c>
      <c r="AQ74" s="95">
        <v>0.44617752849542908</v>
      </c>
      <c r="AR74" s="95">
        <v>13.913436044006323</v>
      </c>
      <c r="AS74" s="95">
        <v>27.691747647185959</v>
      </c>
      <c r="AT74" s="95">
        <v>0</v>
      </c>
      <c r="AU74" s="95">
        <v>4.582437749027565</v>
      </c>
      <c r="AV74" s="95">
        <v>0.21005631191478033</v>
      </c>
      <c r="AW74" s="95">
        <v>48.437708489523345</v>
      </c>
      <c r="AX74" s="95">
        <v>563.86888034516357</v>
      </c>
      <c r="AY74" s="95">
        <v>449.89186288687699</v>
      </c>
      <c r="AZ74" s="95">
        <v>124.07633581469062</v>
      </c>
      <c r="BA74" s="95">
        <v>125.8542477748377</v>
      </c>
      <c r="BB74" s="95">
        <v>1.4074811767727793</v>
      </c>
      <c r="BC74" s="95">
        <v>0.74025940035815618</v>
      </c>
      <c r="BD74" s="95">
        <v>160.54999666376122</v>
      </c>
      <c r="EG74" s="83">
        <v>28.453205702721505</v>
      </c>
      <c r="EI74" s="51">
        <v>2949.7744481802456</v>
      </c>
    </row>
    <row r="75" spans="1:139" ht="15" customHeight="1" x14ac:dyDescent="0.35">
      <c r="A75" s="56"/>
      <c r="C75" s="84" t="s">
        <v>561</v>
      </c>
      <c r="D75" s="96" t="s">
        <v>545</v>
      </c>
      <c r="AA75" s="95">
        <v>499.85501366657809</v>
      </c>
      <c r="AB75" s="95">
        <v>0.78840309260092267</v>
      </c>
      <c r="AC75" s="95">
        <v>46.549825446588756</v>
      </c>
      <c r="AD75" s="95">
        <v>8.5479842090233363E-2</v>
      </c>
      <c r="AE75" s="95">
        <v>141.62623893343746</v>
      </c>
      <c r="AF75" s="95">
        <v>5.3730849099921638</v>
      </c>
      <c r="AG75" s="95">
        <v>0</v>
      </c>
      <c r="AH75" s="95">
        <v>0</v>
      </c>
      <c r="AI75" s="95">
        <v>25.862399076745334</v>
      </c>
      <c r="AJ75" s="95">
        <v>32.451105164474995</v>
      </c>
      <c r="AK75" s="95">
        <v>2.1374071871525091</v>
      </c>
      <c r="AL75" s="95">
        <v>453.58504747941373</v>
      </c>
      <c r="AM75" s="95">
        <v>64.509423256861012</v>
      </c>
      <c r="AN75" s="95">
        <v>269.92505527381053</v>
      </c>
      <c r="AO75" s="95">
        <v>11.805820031238369</v>
      </c>
      <c r="AP75" s="95">
        <v>11.922649002787704</v>
      </c>
      <c r="AQ75" s="95">
        <v>0.13135028389831205</v>
      </c>
      <c r="AR75" s="95">
        <v>14.427074065599772</v>
      </c>
      <c r="AS75" s="95">
        <v>0</v>
      </c>
      <c r="AT75" s="95">
        <v>0</v>
      </c>
      <c r="AU75" s="95">
        <v>0.26733758005750674</v>
      </c>
      <c r="AV75" s="95">
        <v>1.2254600974125398E-2</v>
      </c>
      <c r="AW75" s="95">
        <v>19.784563239317016</v>
      </c>
      <c r="AX75" s="95">
        <v>49.328226097399096</v>
      </c>
      <c r="AY75" s="95">
        <v>22.044123039694977</v>
      </c>
      <c r="AZ75" s="95">
        <v>30.971721028171235</v>
      </c>
      <c r="BA75" s="95">
        <v>0</v>
      </c>
      <c r="BB75" s="95">
        <v>3.3021754850636902</v>
      </c>
      <c r="BC75" s="95">
        <v>1.7367667040887755</v>
      </c>
      <c r="BD75" s="95">
        <v>867.92153727192328</v>
      </c>
      <c r="EG75" s="83">
        <v>25.318914998919077</v>
      </c>
      <c r="EI75" s="51">
        <v>2601.7229967588783</v>
      </c>
    </row>
    <row r="76" spans="1:139" ht="15" customHeight="1" x14ac:dyDescent="0.35">
      <c r="A76" s="56"/>
      <c r="B76" s="76"/>
      <c r="C76" s="84" t="s">
        <v>560</v>
      </c>
      <c r="D76" s="96" t="s">
        <v>548</v>
      </c>
      <c r="AA76" s="95">
        <v>3.3807294286290115</v>
      </c>
      <c r="AB76" s="95">
        <v>5.3323012951831048E-3</v>
      </c>
      <c r="AC76" s="95">
        <v>0</v>
      </c>
      <c r="AD76" s="95">
        <v>0</v>
      </c>
      <c r="AE76" s="95">
        <v>0</v>
      </c>
      <c r="AF76" s="95">
        <v>0</v>
      </c>
      <c r="AG76" s="95">
        <v>0</v>
      </c>
      <c r="AH76" s="95">
        <v>0</v>
      </c>
      <c r="AI76" s="95">
        <v>0</v>
      </c>
      <c r="AJ76" s="95">
        <v>0</v>
      </c>
      <c r="AK76" s="95">
        <v>0</v>
      </c>
      <c r="AL76" s="95">
        <v>0</v>
      </c>
      <c r="AM76" s="95">
        <v>0</v>
      </c>
      <c r="AN76" s="95">
        <v>0</v>
      </c>
      <c r="AO76" s="95">
        <v>0</v>
      </c>
      <c r="AP76" s="95">
        <v>0</v>
      </c>
      <c r="AQ76" s="95">
        <v>0</v>
      </c>
      <c r="AR76" s="95">
        <v>0</v>
      </c>
      <c r="AS76" s="95">
        <v>0</v>
      </c>
      <c r="AT76" s="95">
        <v>0</v>
      </c>
      <c r="AU76" s="95">
        <v>0</v>
      </c>
      <c r="AV76" s="95">
        <v>0</v>
      </c>
      <c r="AW76" s="95">
        <v>15.023740679133256</v>
      </c>
      <c r="AX76" s="95">
        <v>5499.8314152519324</v>
      </c>
      <c r="AY76" s="95">
        <v>5.018779756650698</v>
      </c>
      <c r="AZ76" s="95">
        <v>2.9807110984124794</v>
      </c>
      <c r="BA76" s="95">
        <v>0</v>
      </c>
      <c r="BB76" s="95">
        <v>0</v>
      </c>
      <c r="BC76" s="95">
        <v>0</v>
      </c>
      <c r="BD76" s="95">
        <v>0</v>
      </c>
      <c r="EG76" s="83">
        <v>0</v>
      </c>
      <c r="EI76" s="51">
        <v>5526.2407085160521</v>
      </c>
    </row>
    <row r="77" spans="1:139" ht="15" customHeight="1" x14ac:dyDescent="0.35">
      <c r="A77" s="56"/>
      <c r="B77" s="76"/>
      <c r="C77" s="84" t="s">
        <v>561</v>
      </c>
      <c r="D77" s="96" t="s">
        <v>548</v>
      </c>
      <c r="AA77" s="95">
        <v>0.88460492083807485</v>
      </c>
      <c r="AB77" s="95">
        <v>1.3952550964787187E-3</v>
      </c>
      <c r="AC77" s="95">
        <v>0</v>
      </c>
      <c r="AD77" s="95">
        <v>0</v>
      </c>
      <c r="AE77" s="95">
        <v>0</v>
      </c>
      <c r="AF77" s="95">
        <v>0</v>
      </c>
      <c r="AG77" s="95">
        <v>0</v>
      </c>
      <c r="AH77" s="95">
        <v>0</v>
      </c>
      <c r="AI77" s="95">
        <v>0</v>
      </c>
      <c r="AJ77" s="95">
        <v>0</v>
      </c>
      <c r="AK77" s="95">
        <v>0</v>
      </c>
      <c r="AL77" s="95">
        <v>0</v>
      </c>
      <c r="AM77" s="95">
        <v>0</v>
      </c>
      <c r="AN77" s="95">
        <v>0</v>
      </c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5">
        <v>0</v>
      </c>
      <c r="AU77" s="95">
        <v>0</v>
      </c>
      <c r="AV77" s="95">
        <v>0</v>
      </c>
      <c r="AW77" s="95">
        <v>1.0186157250008832</v>
      </c>
      <c r="AX77" s="95">
        <v>119.55419118648209</v>
      </c>
      <c r="AY77" s="95">
        <v>0</v>
      </c>
      <c r="AZ77" s="95">
        <v>0</v>
      </c>
      <c r="BA77" s="95">
        <v>0</v>
      </c>
      <c r="BB77" s="95">
        <v>0</v>
      </c>
      <c r="BC77" s="95">
        <v>0</v>
      </c>
      <c r="BD77" s="95">
        <v>0</v>
      </c>
      <c r="EG77" s="83">
        <v>0</v>
      </c>
      <c r="EI77" s="51">
        <v>121.45880708741753</v>
      </c>
    </row>
    <row r="78" spans="1:139" ht="15" customHeight="1" x14ac:dyDescent="0.35">
      <c r="A78" s="56"/>
      <c r="C78" s="84" t="s">
        <v>560</v>
      </c>
      <c r="D78" s="96" t="s">
        <v>546</v>
      </c>
      <c r="AA78" s="95">
        <v>164.56556939703722</v>
      </c>
      <c r="AB78" s="95">
        <v>0.25956327395127421</v>
      </c>
      <c r="AC78" s="95">
        <v>84.584079860009197</v>
      </c>
      <c r="AD78" s="95">
        <v>0.15532246835333982</v>
      </c>
      <c r="AE78" s="95">
        <v>254.87396824158918</v>
      </c>
      <c r="AF78" s="95">
        <v>9.6695321645329688</v>
      </c>
      <c r="AG78" s="95">
        <v>10.745188773059539</v>
      </c>
      <c r="AH78" s="95">
        <v>5.7858708778012895</v>
      </c>
      <c r="AI78" s="95">
        <v>11.51009598230557</v>
      </c>
      <c r="AJ78" s="95">
        <v>110.12037479435337</v>
      </c>
      <c r="AK78" s="95">
        <v>7.2531298809214775</v>
      </c>
      <c r="AL78" s="95">
        <v>788.66613846923019</v>
      </c>
      <c r="AM78" s="95">
        <v>112.16506808940784</v>
      </c>
      <c r="AN78" s="95">
        <v>504.78179807971242</v>
      </c>
      <c r="AO78" s="95">
        <v>22.077843263304491</v>
      </c>
      <c r="AP78" s="95">
        <v>400.08394932851792</v>
      </c>
      <c r="AQ78" s="95">
        <v>4.4076731869881804</v>
      </c>
      <c r="AR78" s="95">
        <v>2.9834975187228241</v>
      </c>
      <c r="AS78" s="95">
        <v>536.93097402472415</v>
      </c>
      <c r="AT78" s="95">
        <v>0</v>
      </c>
      <c r="AU78" s="95">
        <v>13.750284347746767</v>
      </c>
      <c r="AV78" s="95">
        <v>0.63030512929065918</v>
      </c>
      <c r="AW78" s="95">
        <v>113.13762188471105</v>
      </c>
      <c r="AX78" s="95">
        <v>45.117604624730866</v>
      </c>
      <c r="AY78" s="95">
        <v>196.59165992136468</v>
      </c>
      <c r="AZ78" s="95">
        <v>8.2973232042860641</v>
      </c>
      <c r="BA78" s="95">
        <v>0</v>
      </c>
      <c r="BB78" s="95">
        <v>3.2884503948902606</v>
      </c>
      <c r="BC78" s="95">
        <v>1.7295480448347025</v>
      </c>
      <c r="BD78" s="95">
        <v>0</v>
      </c>
      <c r="EG78" s="83">
        <v>0</v>
      </c>
      <c r="EI78" s="51">
        <v>3414.162435226378</v>
      </c>
    </row>
    <row r="79" spans="1:139" ht="15" customHeight="1" x14ac:dyDescent="0.35">
      <c r="A79" s="56"/>
      <c r="C79" s="84" t="s">
        <v>561</v>
      </c>
      <c r="D79" s="96" t="s">
        <v>546</v>
      </c>
      <c r="AA79" s="95">
        <v>215.12884385380866</v>
      </c>
      <c r="AB79" s="95">
        <v>0.33931488364571805</v>
      </c>
      <c r="AC79" s="95">
        <v>0</v>
      </c>
      <c r="AD79" s="95">
        <v>0</v>
      </c>
      <c r="AE79" s="95">
        <v>198.79086550136014</v>
      </c>
      <c r="AF79" s="95">
        <v>7.5418242248997593</v>
      </c>
      <c r="AG79" s="95">
        <v>0</v>
      </c>
      <c r="AH79" s="95">
        <v>0</v>
      </c>
      <c r="AI79" s="95">
        <v>0</v>
      </c>
      <c r="AJ79" s="95">
        <v>4.1820176196354408</v>
      </c>
      <c r="AK79" s="95">
        <v>0.27545054233754113</v>
      </c>
      <c r="AL79" s="95">
        <v>160.06349440332164</v>
      </c>
      <c r="AM79" s="95">
        <v>22.764427014990424</v>
      </c>
      <c r="AN79" s="95">
        <v>130.38690441373822</v>
      </c>
      <c r="AO79" s="95">
        <v>5.702784153836296</v>
      </c>
      <c r="AP79" s="95">
        <v>19.171868810918092</v>
      </c>
      <c r="AQ79" s="95">
        <v>0.21121400207172783</v>
      </c>
      <c r="AR79" s="95">
        <v>0.28623971914579061</v>
      </c>
      <c r="AS79" s="95">
        <v>0</v>
      </c>
      <c r="AT79" s="95">
        <v>0</v>
      </c>
      <c r="AU79" s="95">
        <v>8.5334406745618381</v>
      </c>
      <c r="AV79" s="95">
        <v>0.39116801454038747</v>
      </c>
      <c r="AW79" s="95">
        <v>17.020849338359923</v>
      </c>
      <c r="AX79" s="95">
        <v>0</v>
      </c>
      <c r="AY79" s="95">
        <v>0</v>
      </c>
      <c r="AZ79" s="95">
        <v>0</v>
      </c>
      <c r="BA79" s="95">
        <v>0</v>
      </c>
      <c r="BB79" s="95">
        <v>3.9489896978424368</v>
      </c>
      <c r="BC79" s="95">
        <v>2.0769561923720889</v>
      </c>
      <c r="BD79" s="95">
        <v>0</v>
      </c>
      <c r="EG79" s="83">
        <v>0</v>
      </c>
      <c r="EI79" s="51">
        <v>796.81665306138609</v>
      </c>
    </row>
    <row r="80" spans="1:139" ht="15" customHeight="1" x14ac:dyDescent="0.35">
      <c r="A80" s="56"/>
      <c r="D80" s="96" t="s">
        <v>547</v>
      </c>
      <c r="AA80" s="95">
        <v>2985.4133324623035</v>
      </c>
      <c r="AB80" s="95">
        <v>4.7087836265563965</v>
      </c>
      <c r="AC80" s="95">
        <v>4174.3028602600025</v>
      </c>
      <c r="AD80" s="95">
        <v>7.6653079986572275</v>
      </c>
      <c r="AE80" s="95">
        <v>4714.6092529296866</v>
      </c>
      <c r="AF80" s="95">
        <v>178.86513137817383</v>
      </c>
      <c r="AG80" s="95">
        <v>928.92998046875005</v>
      </c>
      <c r="AH80" s="95">
        <v>500.1930664062499</v>
      </c>
      <c r="AI80" s="95">
        <v>784.93103027343739</v>
      </c>
      <c r="AJ80" s="95">
        <v>498.56045913696204</v>
      </c>
      <c r="AK80" s="95">
        <v>32.837917327880859</v>
      </c>
      <c r="AL80" s="95">
        <v>6414.7776489257831</v>
      </c>
      <c r="AM80" s="95">
        <v>912.31756591796886</v>
      </c>
      <c r="AN80" s="95">
        <v>1870.4928512573217</v>
      </c>
      <c r="AO80" s="95">
        <v>81.810493469238295</v>
      </c>
      <c r="AP80" s="95">
        <v>2729.242046356193</v>
      </c>
      <c r="AQ80" s="95">
        <v>30.067707061767585</v>
      </c>
      <c r="AR80" s="95">
        <v>1186.74169921875</v>
      </c>
      <c r="AS80" s="95">
        <v>4404.3447265624991</v>
      </c>
      <c r="AT80" s="95">
        <v>212.38572692871094</v>
      </c>
      <c r="AU80" s="95">
        <v>822.0319671630856</v>
      </c>
      <c r="AV80" s="95">
        <v>37.681472778320313</v>
      </c>
      <c r="AW80" s="95">
        <v>688.55165100097656</v>
      </c>
      <c r="AX80" s="95">
        <v>19489.031250000004</v>
      </c>
      <c r="AY80" s="95">
        <v>18129.186523437504</v>
      </c>
      <c r="AZ80" s="95">
        <v>3833.622802734375</v>
      </c>
      <c r="BA80" s="95">
        <v>4293.92333984375</v>
      </c>
      <c r="BB80" s="95">
        <v>73.270950317381917</v>
      </c>
      <c r="BC80" s="95">
        <v>38.536579132080078</v>
      </c>
      <c r="BD80" s="95">
        <v>1201.5543212890623</v>
      </c>
      <c r="EG80" s="83">
        <v>400.61797383658006</v>
      </c>
      <c r="EI80" s="51">
        <v>81661.206419499998</v>
      </c>
    </row>
    <row r="81" spans="1:139" ht="15" customHeight="1" x14ac:dyDescent="0.35">
      <c r="A81" s="56"/>
      <c r="B81" s="51" t="s">
        <v>50</v>
      </c>
      <c r="D81" s="57" t="s">
        <v>10</v>
      </c>
      <c r="AA81" s="95">
        <v>7002.7739267809848</v>
      </c>
      <c r="AB81" s="95">
        <v>2844.0346974865929</v>
      </c>
      <c r="AC81" s="95">
        <v>12277.89137339592</v>
      </c>
      <c r="AD81" s="95">
        <v>19.309441804885864</v>
      </c>
      <c r="AE81" s="95">
        <v>16544.321509981157</v>
      </c>
      <c r="AF81" s="95">
        <v>524.81582641601563</v>
      </c>
      <c r="AG81" s="95">
        <v>1624.3768188476563</v>
      </c>
      <c r="AH81" s="95">
        <v>874.6644409179687</v>
      </c>
      <c r="AI81" s="95">
        <v>1477.7686767578125</v>
      </c>
      <c r="AJ81" s="95">
        <v>3209.9535264968872</v>
      </c>
      <c r="AK81" s="95">
        <v>23.976893424987793</v>
      </c>
      <c r="AL81" s="95">
        <v>10969.858093261719</v>
      </c>
      <c r="AM81" s="95">
        <v>-106.74188232421875</v>
      </c>
      <c r="AN81" s="95">
        <v>1412.6202621459961</v>
      </c>
      <c r="AO81" s="95">
        <v>327.24193572998047</v>
      </c>
      <c r="AP81" s="95">
        <v>2940.0124711990356</v>
      </c>
      <c r="AQ81" s="95">
        <v>8.7697486877441406</v>
      </c>
      <c r="AR81" s="95">
        <v>1389.864501953125</v>
      </c>
      <c r="AS81" s="95">
        <v>8227.225341796875</v>
      </c>
      <c r="AT81" s="95">
        <v>9436.0306640625004</v>
      </c>
      <c r="AU81" s="95">
        <v>295.44911193847656</v>
      </c>
      <c r="AV81" s="95">
        <v>10.990432739257813</v>
      </c>
      <c r="AW81" s="95">
        <v>1271.0637941360474</v>
      </c>
      <c r="AX81" s="95">
        <v>1339.648193359375</v>
      </c>
      <c r="AY81" s="95">
        <v>460.64464912414553</v>
      </c>
      <c r="AZ81" s="95">
        <v>2183.6055419921877</v>
      </c>
      <c r="BA81" s="95">
        <v>-626.56535339355469</v>
      </c>
      <c r="BB81" s="95">
        <v>99.438085556030273</v>
      </c>
      <c r="BC81" s="95">
        <v>15.764965057373047</v>
      </c>
      <c r="BD81" s="95">
        <v>0</v>
      </c>
      <c r="EI81" s="51">
        <v>86078.807689332971</v>
      </c>
    </row>
    <row r="82" spans="1:139" ht="15" customHeight="1" x14ac:dyDescent="0.35">
      <c r="A82" s="73"/>
      <c r="B82" s="74" t="s">
        <v>5</v>
      </c>
      <c r="C82" s="74"/>
      <c r="D82" s="75" t="s">
        <v>11</v>
      </c>
      <c r="AA82" s="95"/>
      <c r="AB82" s="95"/>
      <c r="AC82" s="95"/>
      <c r="AD82" s="95"/>
      <c r="AE82" s="95">
        <v>620.61932088716128</v>
      </c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>
        <v>0</v>
      </c>
      <c r="AT82" s="95">
        <v>373.39874551908872</v>
      </c>
      <c r="AU82" s="95">
        <v>0</v>
      </c>
      <c r="AV82" s="95"/>
      <c r="AW82" s="95">
        <v>0</v>
      </c>
      <c r="AX82" s="95">
        <v>0</v>
      </c>
      <c r="AY82" s="95">
        <v>0</v>
      </c>
      <c r="AZ82" s="95">
        <v>0</v>
      </c>
      <c r="BA82" s="95">
        <v>-595.55389404296875</v>
      </c>
      <c r="BB82" s="95">
        <v>0</v>
      </c>
      <c r="BC82" s="95"/>
      <c r="BD82" s="95">
        <v>0</v>
      </c>
      <c r="EI82" s="51">
        <v>398.46417236328125</v>
      </c>
    </row>
    <row r="83" spans="1:139" ht="15" customHeight="1" x14ac:dyDescent="0.35">
      <c r="A83" s="51" t="s">
        <v>38</v>
      </c>
      <c r="B83" s="51" t="s">
        <v>51</v>
      </c>
      <c r="D83" s="51" t="s">
        <v>12</v>
      </c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>
        <v>35468.85852677589</v>
      </c>
      <c r="CC83" s="97"/>
      <c r="CD83" s="98"/>
      <c r="CE83" s="98">
        <v>6888.0479774475098</v>
      </c>
      <c r="CF83" s="99">
        <v>1.51593732966314</v>
      </c>
      <c r="CG83" s="100">
        <v>3.1996157110835695</v>
      </c>
      <c r="CH83" s="100">
        <v>6.2639041798902131</v>
      </c>
      <c r="CI83" s="100">
        <v>17.597991193825059</v>
      </c>
      <c r="CJ83" s="100">
        <v>195.95088874606131</v>
      </c>
      <c r="CK83" s="100">
        <v>1.4974356991617745</v>
      </c>
      <c r="CL83" s="100">
        <v>4.328472405656437</v>
      </c>
      <c r="CM83" s="100">
        <v>9.0205019339698982</v>
      </c>
      <c r="CN83" s="100">
        <v>23.260901070516177</v>
      </c>
      <c r="CO83" s="101">
        <v>209.25786355131331</v>
      </c>
      <c r="CP83" s="98">
        <v>471.89351182114081</v>
      </c>
      <c r="EG83" s="83">
        <v>4056.8523458247869</v>
      </c>
      <c r="EI83" s="51">
        <v>46885.652361869325</v>
      </c>
    </row>
    <row r="84" spans="1:139" ht="15" customHeight="1" x14ac:dyDescent="0.35">
      <c r="A84" s="51" t="s">
        <v>39</v>
      </c>
      <c r="B84" s="51" t="s">
        <v>7</v>
      </c>
      <c r="D84" s="51" t="s">
        <v>13</v>
      </c>
      <c r="E84" s="120">
        <v>28.952920436859131</v>
      </c>
      <c r="F84" s="120">
        <v>0</v>
      </c>
      <c r="G84" s="120">
        <v>11898.654974037408</v>
      </c>
      <c r="H84" s="120"/>
      <c r="I84" s="120"/>
      <c r="J84" s="120"/>
      <c r="K84" s="120"/>
      <c r="L84" s="120">
        <v>120.01781384277344</v>
      </c>
      <c r="M84" s="120">
        <v>1203.3349609375</v>
      </c>
      <c r="N84" s="120"/>
      <c r="O84" s="120"/>
      <c r="P84" s="120"/>
      <c r="Q84" s="120">
        <v>173.36689758300781</v>
      </c>
      <c r="R84" s="120">
        <v>21.758746948242187</v>
      </c>
      <c r="S84" s="120">
        <v>26.925611572265627</v>
      </c>
      <c r="T84" s="120"/>
      <c r="U84" s="120"/>
      <c r="V84" s="120"/>
      <c r="W84" s="120"/>
      <c r="X84" s="120"/>
      <c r="Y84" s="95"/>
      <c r="Z84" s="95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>
        <v>398.46417236328125</v>
      </c>
      <c r="CD84" s="98">
        <v>3021.1902084350586</v>
      </c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EI84" s="51">
        <v>16892.666306156396</v>
      </c>
    </row>
    <row r="85" spans="1:139" ht="15" customHeight="1" x14ac:dyDescent="0.35">
      <c r="A85" s="51" t="s">
        <v>37</v>
      </c>
      <c r="D85" s="51" t="s">
        <v>550</v>
      </c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95"/>
      <c r="Z85" s="95"/>
      <c r="BE85" s="97">
        <v>33.362842728451696</v>
      </c>
      <c r="BF85" s="97">
        <v>2.861685693488389</v>
      </c>
      <c r="BG85" s="97">
        <v>3.5961130242339125</v>
      </c>
      <c r="BH85" s="97">
        <v>0.22365928591287923</v>
      </c>
      <c r="BI85" s="97">
        <v>2.4086836761128629</v>
      </c>
      <c r="BJ85" s="97">
        <v>0.40965881877338678</v>
      </c>
      <c r="BK85" s="97">
        <v>4.8039846516319633</v>
      </c>
      <c r="BL85" s="97">
        <v>0.66763808998683438</v>
      </c>
      <c r="BM85" s="97">
        <v>70.869794711338869</v>
      </c>
      <c r="BN85" s="97">
        <v>13.341227277419991</v>
      </c>
      <c r="BO85" s="97">
        <v>12.705240228773103</v>
      </c>
      <c r="BP85" s="97">
        <v>78.987745941472994</v>
      </c>
      <c r="BQ85" s="97">
        <v>12.607693636131321</v>
      </c>
      <c r="BR85" s="97">
        <v>6.5233506937562415</v>
      </c>
      <c r="BS85" s="97">
        <v>3.3171105115006991</v>
      </c>
      <c r="BT85" s="97">
        <v>0.73468740210653793</v>
      </c>
      <c r="BU85" s="97">
        <v>71.779807976754824</v>
      </c>
      <c r="BV85" s="97">
        <v>63.310338914585259</v>
      </c>
      <c r="BW85" s="97">
        <v>0.89303564690079507</v>
      </c>
      <c r="BX85" s="97">
        <v>1.9627246310996525E-2</v>
      </c>
      <c r="BY85" s="97">
        <v>83.076264662251262</v>
      </c>
      <c r="BZ85" s="97">
        <v>19.389809228230334</v>
      </c>
      <c r="CA85" s="102">
        <v>485.89000004612524</v>
      </c>
      <c r="CB85" s="102">
        <v>16.429304594849782</v>
      </c>
      <c r="CC85" s="97"/>
      <c r="CD85" s="103">
        <v>3.5172083102706115</v>
      </c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EI85" s="51">
        <v>505.8365129512456</v>
      </c>
    </row>
    <row r="86" spans="1:139" ht="15" customHeight="1" x14ac:dyDescent="0.35">
      <c r="D86" s="51" t="s">
        <v>551</v>
      </c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95"/>
      <c r="Z86" s="95"/>
      <c r="BE86" s="97">
        <v>77.020433729993371</v>
      </c>
      <c r="BF86" s="97">
        <v>6.6063996735934385</v>
      </c>
      <c r="BG86" s="97">
        <v>10.454434162217229</v>
      </c>
      <c r="BH86" s="97">
        <v>0.65021073130559748</v>
      </c>
      <c r="BI86" s="97">
        <v>8.7739720945045008</v>
      </c>
      <c r="BJ86" s="97">
        <v>1.4922403800178159</v>
      </c>
      <c r="BK86" s="97">
        <v>11.489931130012268</v>
      </c>
      <c r="BL86" s="97">
        <v>1.5968235183923218</v>
      </c>
      <c r="BM86" s="97">
        <v>149.49198233273955</v>
      </c>
      <c r="BN86" s="97">
        <v>28.14184125376104</v>
      </c>
      <c r="BO86" s="97">
        <v>22.476548910023929</v>
      </c>
      <c r="BP86" s="97">
        <v>139.73540861710282</v>
      </c>
      <c r="BQ86" s="97">
        <v>24.133850997324448</v>
      </c>
      <c r="BR86" s="97">
        <v>12.487103366410386</v>
      </c>
      <c r="BS86" s="97">
        <v>10.173674294564618</v>
      </c>
      <c r="BT86" s="97">
        <v>2.2533076035414337</v>
      </c>
      <c r="BU86" s="97">
        <v>157.28508596231765</v>
      </c>
      <c r="BV86" s="97">
        <v>138.72664721684308</v>
      </c>
      <c r="BW86" s="97">
        <v>7.059614721427022</v>
      </c>
      <c r="BX86" s="97">
        <v>0.1551570729332574</v>
      </c>
      <c r="BY86" s="97">
        <v>182.03806609599658</v>
      </c>
      <c r="BZ86" s="97">
        <v>42.487266227331908</v>
      </c>
      <c r="CA86" s="104">
        <v>1034.7300000923542</v>
      </c>
      <c r="CB86" s="104">
        <v>246.64773024504439</v>
      </c>
      <c r="CC86" s="97"/>
      <c r="CD86" s="105">
        <v>7.4236017205251201</v>
      </c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EI86" s="51">
        <v>1288.8013320579239</v>
      </c>
    </row>
    <row r="87" spans="1:139" ht="15" customHeight="1" x14ac:dyDescent="0.35">
      <c r="D87" s="51" t="s">
        <v>552</v>
      </c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95"/>
      <c r="Z87" s="95"/>
      <c r="BE87" s="97">
        <v>103.24141319629179</v>
      </c>
      <c r="BF87" s="97">
        <v>8.8554946448672318</v>
      </c>
      <c r="BG87" s="97">
        <v>75.304664646771343</v>
      </c>
      <c r="BH87" s="97">
        <v>4.6835534387559283</v>
      </c>
      <c r="BI87" s="97">
        <v>39.622619181241198</v>
      </c>
      <c r="BJ87" s="97">
        <v>6.7388489121534771</v>
      </c>
      <c r="BK87" s="97">
        <v>60.251489749838058</v>
      </c>
      <c r="BL87" s="97">
        <v>8.3735050073022173</v>
      </c>
      <c r="BM87" s="97">
        <v>316.66316484996526</v>
      </c>
      <c r="BN87" s="97">
        <v>59.611789054252363</v>
      </c>
      <c r="BO87" s="97">
        <v>41.365012637227743</v>
      </c>
      <c r="BP87" s="97">
        <v>257.16389853501227</v>
      </c>
      <c r="BQ87" s="97">
        <v>77.285789721258169</v>
      </c>
      <c r="BR87" s="97">
        <v>39.98846454761815</v>
      </c>
      <c r="BS87" s="97">
        <v>32.978049178583923</v>
      </c>
      <c r="BT87" s="97">
        <v>7.3041151910836319</v>
      </c>
      <c r="BU87" s="97">
        <v>198.52676240732819</v>
      </c>
      <c r="BV87" s="97">
        <v>175.10212085958165</v>
      </c>
      <c r="BW87" s="97">
        <v>25.28546325993775</v>
      </c>
      <c r="BX87" s="97">
        <v>0.55572699389186042</v>
      </c>
      <c r="BY87" s="97">
        <v>229.77021423116813</v>
      </c>
      <c r="BZ87" s="97">
        <v>53.627839893677198</v>
      </c>
      <c r="CA87" s="104">
        <v>1822.3000001378075</v>
      </c>
      <c r="CB87" s="104">
        <v>986.30668263276289</v>
      </c>
      <c r="CC87" s="97"/>
      <c r="CD87" s="105">
        <v>14.533223376156544</v>
      </c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EI87" s="51">
        <v>2823.1399061467264</v>
      </c>
    </row>
    <row r="88" spans="1:139" ht="15" customHeight="1" x14ac:dyDescent="0.35">
      <c r="D88" s="51" t="s">
        <v>553</v>
      </c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95"/>
      <c r="Z88" s="95"/>
      <c r="BE88" s="97">
        <v>104.8055378838535</v>
      </c>
      <c r="BF88" s="97">
        <v>8.9896568707200704</v>
      </c>
      <c r="BG88" s="97">
        <v>583.46780030268167</v>
      </c>
      <c r="BH88" s="97">
        <v>36.288623491375517</v>
      </c>
      <c r="BI88" s="97">
        <v>112.63463669680047</v>
      </c>
      <c r="BJ88" s="97">
        <v>19.156426673943539</v>
      </c>
      <c r="BK88" s="97">
        <v>97.311223831192848</v>
      </c>
      <c r="BL88" s="97">
        <v>13.52391490069987</v>
      </c>
      <c r="BM88" s="97">
        <v>355.27137028185842</v>
      </c>
      <c r="BN88" s="97">
        <v>66.879777419933319</v>
      </c>
      <c r="BO88" s="97">
        <v>19.843464018485925</v>
      </c>
      <c r="BP88" s="97">
        <v>123.36567166524834</v>
      </c>
      <c r="BQ88" s="97">
        <v>101.29523599853</v>
      </c>
      <c r="BR88" s="97">
        <v>52.411199629052454</v>
      </c>
      <c r="BS88" s="97">
        <v>61.852656170033235</v>
      </c>
      <c r="BT88" s="97">
        <v>13.699382977262331</v>
      </c>
      <c r="BU88" s="97">
        <v>144.11592405267606</v>
      </c>
      <c r="BV88" s="97">
        <v>127.11134582190967</v>
      </c>
      <c r="BW88" s="97">
        <v>178.37942592159584</v>
      </c>
      <c r="BX88" s="97">
        <v>3.9204447678293497</v>
      </c>
      <c r="BY88" s="97">
        <v>166.79638725868745</v>
      </c>
      <c r="BZ88" s="97">
        <v>38.929893418445076</v>
      </c>
      <c r="CA88" s="104">
        <v>2430.0500000528145</v>
      </c>
      <c r="CB88" s="104">
        <v>1822.3727667060032</v>
      </c>
      <c r="CC88" s="97"/>
      <c r="CD88" s="105">
        <v>40.830052575289869</v>
      </c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EI88" s="51">
        <v>4293.2528193341077</v>
      </c>
    </row>
    <row r="89" spans="1:139" ht="15" customHeight="1" x14ac:dyDescent="0.35">
      <c r="D89" s="51" t="s">
        <v>554</v>
      </c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95"/>
      <c r="Z89" s="95"/>
      <c r="BE89" s="97">
        <v>229.39795745515411</v>
      </c>
      <c r="BF89" s="97">
        <v>19.676526317256599</v>
      </c>
      <c r="BG89" s="97">
        <v>3804.1431221483222</v>
      </c>
      <c r="BH89" s="97">
        <v>236.5976621080589</v>
      </c>
      <c r="BI89" s="97">
        <v>593.47162537048814</v>
      </c>
      <c r="BJ89" s="97">
        <v>100.93516530869042</v>
      </c>
      <c r="BK89" s="97">
        <v>226.20184355034274</v>
      </c>
      <c r="BL89" s="97">
        <v>31.436604762704285</v>
      </c>
      <c r="BM89" s="97">
        <v>513.83284647601977</v>
      </c>
      <c r="BN89" s="97">
        <v>96.728949411552804</v>
      </c>
      <c r="BO89" s="97">
        <v>8.9877739691167022</v>
      </c>
      <c r="BP89" s="97">
        <v>55.876472547463905</v>
      </c>
      <c r="BQ89" s="97">
        <v>211.21710407342189</v>
      </c>
      <c r="BR89" s="97">
        <v>109.28590764942896</v>
      </c>
      <c r="BS89" s="97">
        <v>204.92479956471703</v>
      </c>
      <c r="BT89" s="97">
        <v>45.387595046175228</v>
      </c>
      <c r="BU89" s="97">
        <v>97.899113048251252</v>
      </c>
      <c r="BV89" s="97">
        <v>86.34776549596306</v>
      </c>
      <c r="BW89" s="97">
        <v>297.20757450283367</v>
      </c>
      <c r="BX89" s="97">
        <v>6.5320643028138639</v>
      </c>
      <c r="BY89" s="97">
        <v>113.30613517982658</v>
      </c>
      <c r="BZ89" s="97">
        <v>26.445391526169487</v>
      </c>
      <c r="CA89" s="104">
        <v>7115.8399998147706</v>
      </c>
      <c r="CB89" s="104">
        <v>3931.0174426023245</v>
      </c>
      <c r="CC89" s="97"/>
      <c r="CD89" s="105">
        <v>454.6362707854866</v>
      </c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EI89" s="51">
        <v>11501.493713202583</v>
      </c>
    </row>
    <row r="90" spans="1:139" ht="15" customHeight="1" x14ac:dyDescent="0.35">
      <c r="D90" s="51" t="s">
        <v>555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95"/>
      <c r="Z90" s="95"/>
      <c r="BE90" s="97">
        <v>20.491404180849109</v>
      </c>
      <c r="BF90" s="97">
        <v>1.7576427362952538</v>
      </c>
      <c r="BG90" s="97">
        <v>7.3318061579636975</v>
      </c>
      <c r="BH90" s="97">
        <v>0.45599971933338984</v>
      </c>
      <c r="BI90" s="97">
        <v>2.2125809251822059</v>
      </c>
      <c r="BJ90" s="97">
        <v>0.37630648525564131</v>
      </c>
      <c r="BK90" s="97">
        <v>14.174195682174886</v>
      </c>
      <c r="BL90" s="97">
        <v>1.9698716000543688</v>
      </c>
      <c r="BM90" s="97">
        <v>60.486677470929237</v>
      </c>
      <c r="BN90" s="97">
        <v>11.386607153054937</v>
      </c>
      <c r="BO90" s="97">
        <v>0.78342604046393582</v>
      </c>
      <c r="BP90" s="97">
        <v>4.8705145226581141</v>
      </c>
      <c r="BQ90" s="97">
        <v>11.503703928828722</v>
      </c>
      <c r="BR90" s="97">
        <v>5.9521350352163349</v>
      </c>
      <c r="BS90" s="97">
        <v>2.7752803810847451</v>
      </c>
      <c r="BT90" s="97">
        <v>0.61468061622521653</v>
      </c>
      <c r="BU90" s="97">
        <v>12.699288779577365</v>
      </c>
      <c r="BV90" s="97">
        <v>11.20086970516275</v>
      </c>
      <c r="BW90" s="97">
        <v>0.56625844334027675</v>
      </c>
      <c r="BX90" s="97">
        <v>1.2445297096136771E-2</v>
      </c>
      <c r="BY90" s="97">
        <v>14.697858707231164</v>
      </c>
      <c r="BZ90" s="97">
        <v>3.4304464404523385</v>
      </c>
      <c r="CA90" s="104">
        <v>189.75000000842985</v>
      </c>
      <c r="CB90" s="104">
        <v>603.60612954157546</v>
      </c>
      <c r="CC90" s="97"/>
      <c r="CD90" s="105">
        <v>3.4742816751916936</v>
      </c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EI90" s="51">
        <v>796.83041122519705</v>
      </c>
    </row>
    <row r="91" spans="1:139" ht="15" customHeight="1" x14ac:dyDescent="0.35">
      <c r="D91" s="51" t="s">
        <v>556</v>
      </c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95"/>
      <c r="Z91" s="95"/>
      <c r="BE91" s="97">
        <v>90.405385671658621</v>
      </c>
      <c r="BF91" s="97">
        <v>7.7544890552823675</v>
      </c>
      <c r="BG91" s="97">
        <v>43.844417276742291</v>
      </c>
      <c r="BH91" s="97">
        <v>2.7268917837952338</v>
      </c>
      <c r="BI91" s="97">
        <v>10.912402750015243</v>
      </c>
      <c r="BJ91" s="97">
        <v>1.8559356983582727</v>
      </c>
      <c r="BK91" s="97">
        <v>64.933981731379845</v>
      </c>
      <c r="BL91" s="97">
        <v>9.0242585441340246</v>
      </c>
      <c r="BM91" s="97">
        <v>294.28433445351931</v>
      </c>
      <c r="BN91" s="97">
        <v>55.398977887832359</v>
      </c>
      <c r="BO91" s="97">
        <v>3.0922971208662848</v>
      </c>
      <c r="BP91" s="97">
        <v>19.224632904254907</v>
      </c>
      <c r="BQ91" s="97">
        <v>52.602586904503042</v>
      </c>
      <c r="BR91" s="97">
        <v>27.217120885097685</v>
      </c>
      <c r="BS91" s="97">
        <v>25.318805548339622</v>
      </c>
      <c r="BT91" s="97">
        <v>5.6077141259712642</v>
      </c>
      <c r="BU91" s="97">
        <v>84.023163624868104</v>
      </c>
      <c r="BV91" s="97">
        <v>74.109072115221139</v>
      </c>
      <c r="BW91" s="97"/>
      <c r="BX91" s="97"/>
      <c r="BY91" s="97">
        <v>97.246437066531215</v>
      </c>
      <c r="BZ91" s="97">
        <v>22.697094898417276</v>
      </c>
      <c r="CA91" s="104">
        <v>992.28000004678802</v>
      </c>
      <c r="CB91" s="104">
        <v>2091.8467051425055</v>
      </c>
      <c r="CC91" s="97"/>
      <c r="CD91" s="105">
        <v>10.042723282851565</v>
      </c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EI91" s="51">
        <v>3094.1694284721452</v>
      </c>
    </row>
    <row r="92" spans="1:139" ht="15" customHeight="1" x14ac:dyDescent="0.35">
      <c r="D92" s="51" t="s">
        <v>557</v>
      </c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95"/>
      <c r="Z92" s="95"/>
      <c r="BE92" s="97">
        <v>240.95553335334102</v>
      </c>
      <c r="BF92" s="97">
        <v>20.667873183842474</v>
      </c>
      <c r="BG92" s="97">
        <v>149.89739051852513</v>
      </c>
      <c r="BH92" s="97">
        <v>9.3228280361737017</v>
      </c>
      <c r="BI92" s="97">
        <v>96.117506954549555</v>
      </c>
      <c r="BJ92" s="97">
        <v>16.347262512272916</v>
      </c>
      <c r="BK92" s="97">
        <v>214.93227455933197</v>
      </c>
      <c r="BL92" s="97">
        <v>29.870406270879936</v>
      </c>
      <c r="BM92" s="97">
        <v>662.16462699588851</v>
      </c>
      <c r="BN92" s="97">
        <v>124.65238286356664</v>
      </c>
      <c r="BO92" s="97">
        <v>10.004331331753448</v>
      </c>
      <c r="BP92" s="97">
        <v>62.196351058146675</v>
      </c>
      <c r="BQ92" s="97">
        <v>187.56177572744519</v>
      </c>
      <c r="BR92" s="97">
        <v>97.046396837195331</v>
      </c>
      <c r="BS92" s="97">
        <v>90.993263377318641</v>
      </c>
      <c r="BT92" s="97">
        <v>20.153565595146169</v>
      </c>
      <c r="BU92" s="97">
        <v>226.05922275706965</v>
      </c>
      <c r="BV92" s="97">
        <v>199.3859611905421</v>
      </c>
      <c r="BW92" s="97">
        <v>71.518412663690839</v>
      </c>
      <c r="BX92" s="97">
        <v>1.5718403918065411</v>
      </c>
      <c r="BY92" s="97">
        <v>261.63563749280149</v>
      </c>
      <c r="BZ92" s="97">
        <v>61.065156442896502</v>
      </c>
      <c r="CA92" s="104">
        <v>2854.1200001141847</v>
      </c>
      <c r="CB92" s="104">
        <v>3674.8385490006185</v>
      </c>
      <c r="CC92" s="97"/>
      <c r="CD92" s="105">
        <v>20.928955138284756</v>
      </c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EI92" s="51">
        <v>6549.8875042530872</v>
      </c>
    </row>
    <row r="93" spans="1:139" ht="15" customHeight="1" x14ac:dyDescent="0.35">
      <c r="D93" s="51" t="s">
        <v>558</v>
      </c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95"/>
      <c r="Z93" s="95"/>
      <c r="BE93" s="97">
        <v>444.51134705264155</v>
      </c>
      <c r="BF93" s="97">
        <v>38.127799025021204</v>
      </c>
      <c r="BG93" s="97">
        <v>862.15607290113462</v>
      </c>
      <c r="BH93" s="97">
        <v>53.621565927171858</v>
      </c>
      <c r="BI93" s="97">
        <v>394.41232197733785</v>
      </c>
      <c r="BJ93" s="97">
        <v>67.079993746482316</v>
      </c>
      <c r="BK93" s="97">
        <v>597.56717461860126</v>
      </c>
      <c r="BL93" s="97">
        <v>83.047435833430896</v>
      </c>
      <c r="BM93" s="97">
        <v>1476.1079404859181</v>
      </c>
      <c r="BN93" s="97">
        <v>277.87707866573169</v>
      </c>
      <c r="BO93" s="97">
        <v>27.090849797938031</v>
      </c>
      <c r="BP93" s="97">
        <v>168.42225118515299</v>
      </c>
      <c r="BQ93" s="97">
        <v>781.39933098795643</v>
      </c>
      <c r="BR93" s="97">
        <v>404.30407138803798</v>
      </c>
      <c r="BS93" s="97">
        <v>410.90847567169828</v>
      </c>
      <c r="BT93" s="97">
        <v>91.009714463272232</v>
      </c>
      <c r="BU93" s="97">
        <v>505.54448435365009</v>
      </c>
      <c r="BV93" s="97">
        <v>445.89409672416116</v>
      </c>
      <c r="BW93" s="97">
        <v>466.33135352938484</v>
      </c>
      <c r="BX93" s="97">
        <v>10.249087334896046</v>
      </c>
      <c r="BY93" s="97">
        <v>585.10531811823819</v>
      </c>
      <c r="BZ93" s="97">
        <v>136.56223643250414</v>
      </c>
      <c r="CA93" s="104">
        <v>8327.3300002203614</v>
      </c>
      <c r="CB93" s="104">
        <v>9134.5653156864973</v>
      </c>
      <c r="CC93" s="97"/>
      <c r="CD93" s="105">
        <v>53.968876515351731</v>
      </c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EI93" s="51">
        <v>17515.86419242221</v>
      </c>
    </row>
    <row r="94" spans="1:139" ht="15" customHeight="1" x14ac:dyDescent="0.35">
      <c r="D94" s="51" t="s">
        <v>559</v>
      </c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95"/>
      <c r="Z94" s="95"/>
      <c r="BE94" s="97">
        <v>4379.5281447477655</v>
      </c>
      <c r="BF94" s="97">
        <v>375.65243279963295</v>
      </c>
      <c r="BG94" s="97">
        <v>16196.854178861411</v>
      </c>
      <c r="BH94" s="97">
        <v>1007.3590054781172</v>
      </c>
      <c r="BI94" s="97">
        <v>6329.8136503737678</v>
      </c>
      <c r="BJ94" s="97">
        <v>1076.5481614640523</v>
      </c>
      <c r="BK94" s="97">
        <v>4036.5239004954938</v>
      </c>
      <c r="BL94" s="97">
        <v>560.97954147241524</v>
      </c>
      <c r="BM94" s="97">
        <v>5007.7672619418227</v>
      </c>
      <c r="BN94" s="97">
        <v>942.71136901289481</v>
      </c>
      <c r="BO94" s="97">
        <v>67.671055945350901</v>
      </c>
      <c r="BP94" s="97">
        <v>420.70705302348682</v>
      </c>
      <c r="BQ94" s="97">
        <v>2465.6529280246009</v>
      </c>
      <c r="BR94" s="97">
        <v>1275.7542499681863</v>
      </c>
      <c r="BS94" s="97">
        <v>2090.8278853021598</v>
      </c>
      <c r="BT94" s="97">
        <v>463.08523697921589</v>
      </c>
      <c r="BU94" s="97">
        <v>1437.2571470375071</v>
      </c>
      <c r="BV94" s="97">
        <v>1267.6717819560306</v>
      </c>
      <c r="BW94" s="97">
        <v>4451.4088613108879</v>
      </c>
      <c r="BX94" s="97">
        <v>97.83360659242193</v>
      </c>
      <c r="BY94" s="97">
        <v>1663.4476811872678</v>
      </c>
      <c r="BZ94" s="97">
        <v>388.24486549187571</v>
      </c>
      <c r="CA94" s="106">
        <v>56003.29999946637</v>
      </c>
      <c r="CB94" s="106">
        <v>28102.318528993696</v>
      </c>
      <c r="CC94" s="97"/>
      <c r="CD94" s="107">
        <v>485.51050381198928</v>
      </c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EI94" s="51">
        <v>84591.12903227206</v>
      </c>
    </row>
    <row r="95" spans="1:139" ht="15" customHeight="1" x14ac:dyDescent="0.35">
      <c r="A95" s="74"/>
      <c r="B95" s="74" t="s">
        <v>8</v>
      </c>
      <c r="C95" s="74"/>
      <c r="D95" s="74" t="s">
        <v>549</v>
      </c>
      <c r="BE95" s="97">
        <v>5723.72</v>
      </c>
      <c r="BF95" s="97">
        <v>490.95</v>
      </c>
      <c r="BG95" s="97">
        <v>21737.050000000003</v>
      </c>
      <c r="BH95" s="97">
        <v>1351.93</v>
      </c>
      <c r="BI95" s="97">
        <v>7590.38</v>
      </c>
      <c r="BJ95" s="97">
        <v>1290.94</v>
      </c>
      <c r="BK95" s="97">
        <v>5328.19</v>
      </c>
      <c r="BL95" s="97">
        <v>740.49</v>
      </c>
      <c r="BM95" s="97">
        <v>8906.9399999999987</v>
      </c>
      <c r="BN95" s="97">
        <v>1676.73</v>
      </c>
      <c r="BO95" s="97">
        <v>214.02</v>
      </c>
      <c r="BP95" s="97">
        <v>1330.5499999999997</v>
      </c>
      <c r="BQ95" s="97">
        <v>3925.26</v>
      </c>
      <c r="BR95" s="97">
        <v>2030.9699999999998</v>
      </c>
      <c r="BS95" s="97">
        <v>2934.0700000000006</v>
      </c>
      <c r="BT95" s="97">
        <v>649.84999999999991</v>
      </c>
      <c r="BU95" s="97">
        <v>2935.1900000000005</v>
      </c>
      <c r="BV95" s="97">
        <v>2588.8600000000006</v>
      </c>
      <c r="BW95" s="97">
        <v>5498.6499999999987</v>
      </c>
      <c r="BX95" s="97">
        <v>120.84999999999998</v>
      </c>
      <c r="BY95" s="97">
        <v>3397.12</v>
      </c>
      <c r="BZ95" s="97">
        <v>792.87999999999988</v>
      </c>
      <c r="CA95" s="97">
        <v>81255.590000000011</v>
      </c>
      <c r="CB95" s="97">
        <v>50609.949162557081</v>
      </c>
      <c r="CC95" s="97"/>
      <c r="CD95" s="108">
        <v>1094.8656971913977</v>
      </c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EG95" s="109"/>
      <c r="EI95" s="51">
        <v>132960.40485974849</v>
      </c>
    </row>
    <row r="96" spans="1:139" ht="15" customHeight="1" x14ac:dyDescent="0.35">
      <c r="A96" s="51" t="s">
        <v>40</v>
      </c>
      <c r="B96" s="51" t="s">
        <v>51</v>
      </c>
      <c r="D96" s="51" t="s">
        <v>14</v>
      </c>
      <c r="CD96" s="98">
        <v>34271.199999999997</v>
      </c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EG96" s="83">
        <v>290</v>
      </c>
      <c r="EI96" s="51">
        <v>34561.199999999997</v>
      </c>
    </row>
    <row r="97" spans="1:139" ht="15" customHeight="1" x14ac:dyDescent="0.35">
      <c r="A97" s="51" t="s">
        <v>41</v>
      </c>
      <c r="B97" s="51" t="s">
        <v>7</v>
      </c>
      <c r="D97" s="51" t="s">
        <v>15</v>
      </c>
      <c r="CD97" s="98"/>
      <c r="CE97" s="98">
        <v>10004.6</v>
      </c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>
        <v>7900.02001953125</v>
      </c>
      <c r="CR97" s="98"/>
      <c r="CS97" s="99">
        <v>84.597568931326023</v>
      </c>
      <c r="CT97" s="100">
        <v>180.15553685724248</v>
      </c>
      <c r="CU97" s="100">
        <v>317.27768973615628</v>
      </c>
      <c r="CV97" s="100">
        <v>423.09170444567945</v>
      </c>
      <c r="CW97" s="100">
        <v>1238.92881404679</v>
      </c>
      <c r="CX97" s="100">
        <v>33.036542336724239</v>
      </c>
      <c r="CY97" s="100">
        <v>172.76471031900311</v>
      </c>
      <c r="CZ97" s="100">
        <v>496.92594602788682</v>
      </c>
      <c r="DA97" s="100">
        <v>1449.858906529458</v>
      </c>
      <c r="DB97" s="101">
        <v>9750.6506667072335</v>
      </c>
      <c r="DC97" s="98">
        <v>14147.2880859375</v>
      </c>
      <c r="EG97" s="83">
        <v>21398.044555664063</v>
      </c>
      <c r="EI97" s="51">
        <v>53449.952661132818</v>
      </c>
    </row>
    <row r="98" spans="1:139" ht="15" customHeight="1" x14ac:dyDescent="0.35">
      <c r="A98" s="51" t="s">
        <v>42</v>
      </c>
      <c r="D98" s="51" t="s">
        <v>550</v>
      </c>
      <c r="CD98" s="98"/>
      <c r="CE98" s="98"/>
      <c r="CF98" s="98">
        <v>504.32053574530073</v>
      </c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103">
        <v>312.06162794210655</v>
      </c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EG98" s="83"/>
      <c r="EI98" s="51">
        <v>816.38216368740723</v>
      </c>
    </row>
    <row r="99" spans="1:139" ht="15" customHeight="1" x14ac:dyDescent="0.35">
      <c r="D99" s="51" t="s">
        <v>551</v>
      </c>
      <c r="CD99" s="98"/>
      <c r="CE99" s="98"/>
      <c r="CF99" s="98"/>
      <c r="CG99" s="98">
        <v>1285.6031835263341</v>
      </c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105">
        <v>845.29193326689017</v>
      </c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EG99" s="83"/>
      <c r="EI99" s="51">
        <v>2130.8951167932241</v>
      </c>
    </row>
    <row r="100" spans="1:139" ht="15" customHeight="1" x14ac:dyDescent="0.35">
      <c r="D100" s="51" t="s">
        <v>552</v>
      </c>
      <c r="CD100" s="98"/>
      <c r="CE100" s="98"/>
      <c r="CF100" s="98"/>
      <c r="CG100" s="98"/>
      <c r="CH100" s="98">
        <v>2816.8747507898343</v>
      </c>
      <c r="CI100" s="98"/>
      <c r="CJ100" s="98"/>
      <c r="CK100" s="98"/>
      <c r="CL100" s="98"/>
      <c r="CM100" s="98"/>
      <c r="CN100" s="98"/>
      <c r="CO100" s="98"/>
      <c r="CP100" s="98"/>
      <c r="CQ100" s="98"/>
      <c r="CR100" s="105">
        <v>1303.3738476755698</v>
      </c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EG100" s="83"/>
      <c r="EI100" s="51">
        <v>4120.248598465404</v>
      </c>
    </row>
    <row r="101" spans="1:139" ht="15" customHeight="1" x14ac:dyDescent="0.35">
      <c r="D101" s="51" t="s">
        <v>553</v>
      </c>
      <c r="CD101" s="98"/>
      <c r="CE101" s="98"/>
      <c r="CF101" s="98"/>
      <c r="CG101" s="98"/>
      <c r="CH101" s="98"/>
      <c r="CI101" s="98">
        <v>4275.6511523285744</v>
      </c>
      <c r="CJ101" s="98"/>
      <c r="CK101" s="98"/>
      <c r="CL101" s="98"/>
      <c r="CM101" s="98"/>
      <c r="CN101" s="98"/>
      <c r="CO101" s="98"/>
      <c r="CP101" s="98"/>
      <c r="CQ101" s="98"/>
      <c r="CR101" s="105">
        <v>1956.2571847342654</v>
      </c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EG101" s="83"/>
      <c r="EI101" s="51">
        <v>6231.9083370628396</v>
      </c>
    </row>
    <row r="102" spans="1:139" ht="15" customHeight="1" x14ac:dyDescent="0.35">
      <c r="D102" s="51" t="s">
        <v>554</v>
      </c>
      <c r="CD102" s="98"/>
      <c r="CE102" s="98"/>
      <c r="CF102" s="98"/>
      <c r="CG102" s="98"/>
      <c r="CH102" s="98"/>
      <c r="CI102" s="98"/>
      <c r="CJ102" s="98">
        <v>11305.542824641747</v>
      </c>
      <c r="CK102" s="98"/>
      <c r="CL102" s="98"/>
      <c r="CM102" s="98"/>
      <c r="CN102" s="98"/>
      <c r="CO102" s="98"/>
      <c r="CP102" s="98"/>
      <c r="CQ102" s="98"/>
      <c r="CR102" s="105">
        <v>4500.0538833418104</v>
      </c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EG102" s="83"/>
      <c r="EI102" s="51">
        <v>15805.596707983557</v>
      </c>
    </row>
    <row r="103" spans="1:139" ht="15" customHeight="1" x14ac:dyDescent="0.35">
      <c r="D103" s="51" t="s">
        <v>555</v>
      </c>
      <c r="CD103" s="98"/>
      <c r="CE103" s="98"/>
      <c r="CF103" s="98"/>
      <c r="CG103" s="98"/>
      <c r="CH103" s="98"/>
      <c r="CI103" s="98"/>
      <c r="CJ103" s="98"/>
      <c r="CK103" s="98">
        <v>795.32984936892092</v>
      </c>
      <c r="CL103" s="98"/>
      <c r="CM103" s="98"/>
      <c r="CN103" s="98"/>
      <c r="CO103" s="98"/>
      <c r="CP103" s="98"/>
      <c r="CQ103" s="98"/>
      <c r="CR103" s="105">
        <v>82.227928473331488</v>
      </c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EG103" s="83"/>
      <c r="EI103" s="51">
        <v>877.55777784225245</v>
      </c>
    </row>
    <row r="104" spans="1:139" ht="15" customHeight="1" x14ac:dyDescent="0.35">
      <c r="D104" s="51" t="s">
        <v>556</v>
      </c>
      <c r="CD104" s="98"/>
      <c r="CE104" s="98"/>
      <c r="CF104" s="98"/>
      <c r="CG104" s="98"/>
      <c r="CH104" s="98"/>
      <c r="CI104" s="98"/>
      <c r="CJ104" s="98"/>
      <c r="CK104" s="98"/>
      <c r="CL104" s="98">
        <v>3089.8428770734708</v>
      </c>
      <c r="CM104" s="98"/>
      <c r="CN104" s="98"/>
      <c r="CO104" s="98"/>
      <c r="CP104" s="98"/>
      <c r="CQ104" s="98"/>
      <c r="CR104" s="105">
        <v>233.88345212767385</v>
      </c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EG104" s="83"/>
      <c r="EI104" s="51">
        <v>3323.7263292011448</v>
      </c>
    </row>
    <row r="105" spans="1:139" ht="15" customHeight="1" x14ac:dyDescent="0.35">
      <c r="D105" s="51" t="s">
        <v>557</v>
      </c>
      <c r="CD105" s="98"/>
      <c r="CE105" s="98"/>
      <c r="CF105" s="98"/>
      <c r="CG105" s="98"/>
      <c r="CH105" s="98"/>
      <c r="CI105" s="98"/>
      <c r="CJ105" s="98"/>
      <c r="CK105" s="98"/>
      <c r="CL105" s="98"/>
      <c r="CM105" s="98">
        <v>6540.8636295852684</v>
      </c>
      <c r="CN105" s="98"/>
      <c r="CO105" s="98"/>
      <c r="CP105" s="98"/>
      <c r="CQ105" s="98"/>
      <c r="CR105" s="105">
        <v>462.69761747319052</v>
      </c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EG105" s="83"/>
      <c r="EI105" s="51">
        <v>7003.5612470584592</v>
      </c>
    </row>
    <row r="106" spans="1:139" ht="15" customHeight="1" x14ac:dyDescent="0.35">
      <c r="D106" s="51" t="s">
        <v>558</v>
      </c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>
        <v>17492.603440740735</v>
      </c>
      <c r="CO106" s="98"/>
      <c r="CP106" s="98"/>
      <c r="CQ106" s="98"/>
      <c r="CR106" s="105">
        <v>889.78829127384734</v>
      </c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EG106" s="83"/>
      <c r="EI106" s="51">
        <v>18382.391732014581</v>
      </c>
    </row>
    <row r="107" spans="1:139" ht="15" customHeight="1" x14ac:dyDescent="0.35">
      <c r="D107" s="51" t="s">
        <v>559</v>
      </c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>
        <v>84381.873910996335</v>
      </c>
      <c r="CP107" s="98"/>
      <c r="CQ107" s="98"/>
      <c r="CR107" s="107">
        <v>4615.6283938475653</v>
      </c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EG107" s="83"/>
      <c r="EI107" s="51">
        <v>88997.502304843903</v>
      </c>
    </row>
    <row r="108" spans="1:139" ht="15" customHeight="1" x14ac:dyDescent="0.35">
      <c r="A108" s="74"/>
      <c r="B108" s="74" t="s">
        <v>8</v>
      </c>
      <c r="C108" s="74"/>
      <c r="D108" s="74" t="s">
        <v>16</v>
      </c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>
        <v>132488.5</v>
      </c>
      <c r="CQ108" s="98"/>
      <c r="CR108" s="98">
        <v>15201.26416015625</v>
      </c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EI108" s="51">
        <v>147689.76416015625</v>
      </c>
    </row>
    <row r="109" spans="1:139" ht="15" customHeight="1" x14ac:dyDescent="0.35">
      <c r="A109" s="51" t="s">
        <v>43</v>
      </c>
      <c r="B109" s="51" t="s">
        <v>51</v>
      </c>
      <c r="D109" s="51" t="s">
        <v>17</v>
      </c>
      <c r="CQ109" s="97">
        <v>26465.599999999999</v>
      </c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EI109" s="51">
        <v>26465.599999999999</v>
      </c>
    </row>
    <row r="110" spans="1:139" ht="15" customHeight="1" x14ac:dyDescent="0.35">
      <c r="A110" s="51" t="s">
        <v>44</v>
      </c>
      <c r="B110" s="51" t="s">
        <v>7</v>
      </c>
      <c r="D110" s="51" t="s">
        <v>18</v>
      </c>
      <c r="CQ110" s="97"/>
      <c r="CR110" s="97">
        <v>36675.4</v>
      </c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EI110" s="51">
        <v>36675.4</v>
      </c>
    </row>
    <row r="111" spans="1:139" ht="15" customHeight="1" x14ac:dyDescent="0.35">
      <c r="A111" s="51" t="s">
        <v>37</v>
      </c>
      <c r="D111" s="51" t="s">
        <v>550</v>
      </c>
      <c r="CQ111" s="97"/>
      <c r="CR111" s="97"/>
      <c r="CS111" s="97">
        <v>725.89037763773308</v>
      </c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EI111" s="51">
        <v>725.89037763773308</v>
      </c>
    </row>
    <row r="112" spans="1:139" ht="15" customHeight="1" x14ac:dyDescent="0.35">
      <c r="D112" s="51" t="s">
        <v>551</v>
      </c>
      <c r="CQ112" s="97"/>
      <c r="CR112" s="97"/>
      <c r="CS112" s="97"/>
      <c r="CT112" s="97">
        <v>1938.1874952517144</v>
      </c>
      <c r="CU112" s="97"/>
      <c r="CV112" s="97"/>
      <c r="CW112" s="97"/>
      <c r="CX112" s="97"/>
      <c r="CY112" s="97"/>
      <c r="CZ112" s="97"/>
      <c r="DA112" s="97"/>
      <c r="DB112" s="97"/>
      <c r="DC112" s="97"/>
      <c r="EI112" s="51">
        <v>1938.1874952517144</v>
      </c>
    </row>
    <row r="113" spans="1:139" ht="15" customHeight="1" x14ac:dyDescent="0.35">
      <c r="D113" s="51" t="s">
        <v>552</v>
      </c>
      <c r="CQ113" s="97"/>
      <c r="CR113" s="97"/>
      <c r="CS113" s="97"/>
      <c r="CT113" s="97"/>
      <c r="CU113" s="97">
        <v>3780.8650301119687</v>
      </c>
      <c r="CV113" s="97"/>
      <c r="CW113" s="97"/>
      <c r="CX113" s="97"/>
      <c r="CY113" s="97"/>
      <c r="CZ113" s="97"/>
      <c r="DA113" s="97"/>
      <c r="DB113" s="97"/>
      <c r="DC113" s="97"/>
      <c r="EI113" s="51">
        <v>3780.8650301119687</v>
      </c>
    </row>
    <row r="114" spans="1:139" ht="15" customHeight="1" x14ac:dyDescent="0.35">
      <c r="D114" s="51" t="s">
        <v>553</v>
      </c>
      <c r="CQ114" s="97"/>
      <c r="CR114" s="97"/>
      <c r="CS114" s="97"/>
      <c r="CT114" s="97"/>
      <c r="CU114" s="97"/>
      <c r="CV114" s="97">
        <v>5779.338310740095</v>
      </c>
      <c r="CW114" s="97"/>
      <c r="CX114" s="97"/>
      <c r="CY114" s="97"/>
      <c r="CZ114" s="97"/>
      <c r="DA114" s="97"/>
      <c r="DB114" s="97"/>
      <c r="DC114" s="97"/>
      <c r="EI114" s="51">
        <v>5779.338310740095</v>
      </c>
    </row>
    <row r="115" spans="1:139" ht="15" customHeight="1" x14ac:dyDescent="0.35">
      <c r="D115" s="51" t="s">
        <v>554</v>
      </c>
      <c r="CQ115" s="97"/>
      <c r="CR115" s="97"/>
      <c r="CS115" s="97"/>
      <c r="CT115" s="97"/>
      <c r="CU115" s="97"/>
      <c r="CV115" s="97"/>
      <c r="CW115" s="97">
        <v>14480.347264202155</v>
      </c>
      <c r="CX115" s="97"/>
      <c r="CY115" s="97"/>
      <c r="CZ115" s="97"/>
      <c r="DA115" s="97"/>
      <c r="DB115" s="97"/>
      <c r="DC115" s="97"/>
      <c r="EI115" s="51">
        <v>14480.347264202155</v>
      </c>
    </row>
    <row r="116" spans="1:139" ht="15" customHeight="1" x14ac:dyDescent="0.35">
      <c r="D116" s="51" t="s">
        <v>555</v>
      </c>
      <c r="CQ116" s="97"/>
      <c r="CR116" s="97"/>
      <c r="CS116" s="97"/>
      <c r="CT116" s="97"/>
      <c r="CU116" s="97"/>
      <c r="CV116" s="97"/>
      <c r="CW116" s="97"/>
      <c r="CX116" s="97">
        <v>842.21946069294199</v>
      </c>
      <c r="CY116" s="97"/>
      <c r="CZ116" s="97"/>
      <c r="DA116" s="97"/>
      <c r="DB116" s="97"/>
      <c r="DC116" s="97"/>
      <c r="EI116" s="51">
        <v>842.21946069294199</v>
      </c>
    </row>
    <row r="117" spans="1:139" ht="15" customHeight="1" x14ac:dyDescent="0.35">
      <c r="D117" s="51" t="s">
        <v>556</v>
      </c>
      <c r="CQ117" s="97"/>
      <c r="CR117" s="97"/>
      <c r="CS117" s="97"/>
      <c r="CT117" s="97"/>
      <c r="CU117" s="97"/>
      <c r="CV117" s="97"/>
      <c r="CW117" s="97"/>
      <c r="CX117" s="97"/>
      <c r="CY117" s="97">
        <v>3138.9244796844969</v>
      </c>
      <c r="CZ117" s="97"/>
      <c r="DA117" s="97"/>
      <c r="DB117" s="97"/>
      <c r="DC117" s="97"/>
      <c r="EI117" s="51">
        <v>3138.9244796844969</v>
      </c>
    </row>
    <row r="118" spans="1:139" ht="15" customHeight="1" x14ac:dyDescent="0.35">
      <c r="D118" s="51" t="s">
        <v>557</v>
      </c>
      <c r="CQ118" s="97"/>
      <c r="CR118" s="97"/>
      <c r="CS118" s="97"/>
      <c r="CT118" s="97"/>
      <c r="CU118" s="97"/>
      <c r="CV118" s="97"/>
      <c r="CW118" s="97"/>
      <c r="CX118" s="97"/>
      <c r="CY118" s="97"/>
      <c r="CZ118" s="97">
        <v>6472.0126817918735</v>
      </c>
      <c r="DA118" s="97"/>
      <c r="DB118" s="97"/>
      <c r="DC118" s="97"/>
      <c r="EI118" s="51">
        <v>6472.0126817918735</v>
      </c>
    </row>
    <row r="119" spans="1:139" ht="15" customHeight="1" x14ac:dyDescent="0.35">
      <c r="D119" s="51" t="s">
        <v>558</v>
      </c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>
        <v>16831.515937009372</v>
      </c>
      <c r="DB119" s="97"/>
      <c r="DC119" s="97"/>
      <c r="EI119" s="51">
        <v>16831.515937009372</v>
      </c>
    </row>
    <row r="120" spans="1:139" ht="15" customHeight="1" x14ac:dyDescent="0.35">
      <c r="D120" s="51" t="s">
        <v>559</v>
      </c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>
        <v>78567.488710800157</v>
      </c>
      <c r="DC120" s="97"/>
      <c r="EI120" s="51">
        <v>78567.488710800157</v>
      </c>
    </row>
    <row r="121" spans="1:139" ht="15" customHeight="1" x14ac:dyDescent="0.35">
      <c r="A121" s="74"/>
      <c r="B121" s="74" t="s">
        <v>8</v>
      </c>
      <c r="C121" s="74"/>
      <c r="D121" s="74" t="s">
        <v>19</v>
      </c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>
        <v>132556.79999999999</v>
      </c>
      <c r="EI121" s="51">
        <v>132556.79999999999</v>
      </c>
    </row>
    <row r="122" spans="1:139" ht="15" customHeight="1" x14ac:dyDescent="0.35">
      <c r="A122" s="51" t="s">
        <v>0</v>
      </c>
      <c r="B122" s="51" t="s">
        <v>51</v>
      </c>
      <c r="D122" s="51" t="s">
        <v>20</v>
      </c>
      <c r="DD122" s="97">
        <v>26465.599999999999</v>
      </c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8"/>
      <c r="DR122" s="98">
        <v>1667.6236572265625</v>
      </c>
      <c r="DS122" s="98"/>
      <c r="EH122" s="51">
        <v>80.321277858799988</v>
      </c>
      <c r="EI122" s="51">
        <v>28213.54493508536</v>
      </c>
    </row>
    <row r="123" spans="1:139" ht="15" customHeight="1" x14ac:dyDescent="0.35">
      <c r="B123" s="51" t="s">
        <v>7</v>
      </c>
      <c r="D123" s="51" t="s">
        <v>21</v>
      </c>
      <c r="DD123" s="97"/>
      <c r="DE123" s="97">
        <v>-9631.6</v>
      </c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8">
        <v>201</v>
      </c>
      <c r="DR123" s="98"/>
      <c r="DS123" s="98"/>
      <c r="EH123" s="51">
        <v>1583.6744125725738</v>
      </c>
      <c r="EI123" s="51">
        <v>-7846.9255874274268</v>
      </c>
    </row>
    <row r="124" spans="1:139" ht="15" customHeight="1" x14ac:dyDescent="0.35">
      <c r="D124" s="51" t="s">
        <v>550</v>
      </c>
      <c r="DD124" s="97"/>
      <c r="DE124" s="97"/>
      <c r="DF124" s="97">
        <v>210.07588524161451</v>
      </c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8"/>
      <c r="DR124" s="98"/>
      <c r="DS124" s="98"/>
      <c r="EI124" s="51">
        <v>210.07588524161451</v>
      </c>
    </row>
    <row r="125" spans="1:139" ht="15" customHeight="1" x14ac:dyDescent="0.35">
      <c r="D125" s="51" t="s">
        <v>551</v>
      </c>
      <c r="DD125" s="97"/>
      <c r="DE125" s="97"/>
      <c r="DF125" s="97"/>
      <c r="DG125" s="97">
        <v>346.20025337764037</v>
      </c>
      <c r="DH125" s="97"/>
      <c r="DI125" s="97"/>
      <c r="DJ125" s="97"/>
      <c r="DK125" s="97"/>
      <c r="DL125" s="97"/>
      <c r="DM125" s="97"/>
      <c r="DN125" s="97"/>
      <c r="DO125" s="97"/>
      <c r="DP125" s="97"/>
      <c r="DQ125" s="98"/>
      <c r="DR125" s="98"/>
      <c r="DS125" s="98"/>
      <c r="EI125" s="51">
        <v>346.20025337764037</v>
      </c>
    </row>
    <row r="126" spans="1:139" ht="15" customHeight="1" x14ac:dyDescent="0.35">
      <c r="D126" s="51" t="s">
        <v>552</v>
      </c>
      <c r="DD126" s="97"/>
      <c r="DE126" s="97"/>
      <c r="DF126" s="97"/>
      <c r="DG126" s="97"/>
      <c r="DH126" s="97">
        <v>425.51601775125073</v>
      </c>
      <c r="DI126" s="97"/>
      <c r="DJ126" s="97"/>
      <c r="DK126" s="97"/>
      <c r="DL126" s="97"/>
      <c r="DM126" s="97"/>
      <c r="DN126" s="97"/>
      <c r="DO126" s="97"/>
      <c r="DP126" s="97"/>
      <c r="DQ126" s="98"/>
      <c r="DR126" s="98"/>
      <c r="DS126" s="98"/>
      <c r="EI126" s="51">
        <v>425.51601775125073</v>
      </c>
    </row>
    <row r="127" spans="1:139" ht="15" customHeight="1" x14ac:dyDescent="0.35">
      <c r="D127" s="51" t="s">
        <v>553</v>
      </c>
      <c r="DD127" s="97"/>
      <c r="DE127" s="97"/>
      <c r="DF127" s="97"/>
      <c r="DG127" s="97"/>
      <c r="DH127" s="97"/>
      <c r="DI127" s="97">
        <v>846.31344952389463</v>
      </c>
      <c r="DJ127" s="97"/>
      <c r="DK127" s="97"/>
      <c r="DL127" s="97"/>
      <c r="DM127" s="97"/>
      <c r="DN127" s="97"/>
      <c r="DO127" s="97"/>
      <c r="DP127" s="97"/>
      <c r="DQ127" s="98"/>
      <c r="DR127" s="98"/>
      <c r="DS127" s="98"/>
      <c r="EI127" s="51">
        <v>846.31344952389463</v>
      </c>
    </row>
    <row r="128" spans="1:139" ht="15" customHeight="1" x14ac:dyDescent="0.35">
      <c r="D128" s="51" t="s">
        <v>554</v>
      </c>
      <c r="DD128" s="97"/>
      <c r="DE128" s="97"/>
      <c r="DF128" s="97"/>
      <c r="DG128" s="97"/>
      <c r="DH128" s="97"/>
      <c r="DI128" s="97"/>
      <c r="DJ128" s="97">
        <v>1401.5171004329532</v>
      </c>
      <c r="DK128" s="97"/>
      <c r="DL128" s="97"/>
      <c r="DM128" s="97"/>
      <c r="DN128" s="97"/>
      <c r="DO128" s="97"/>
      <c r="DP128" s="97"/>
      <c r="DQ128" s="98"/>
      <c r="DR128" s="98"/>
      <c r="DS128" s="98"/>
      <c r="EI128" s="51">
        <v>1401.5171004329532</v>
      </c>
    </row>
    <row r="129" spans="1:139" ht="15" customHeight="1" x14ac:dyDescent="0.35">
      <c r="D129" s="51" t="s">
        <v>555</v>
      </c>
      <c r="DD129" s="97"/>
      <c r="DE129" s="97"/>
      <c r="DF129" s="97"/>
      <c r="DG129" s="97"/>
      <c r="DH129" s="97"/>
      <c r="DI129" s="97"/>
      <c r="DJ129" s="97"/>
      <c r="DK129" s="97">
        <v>200.90971960936145</v>
      </c>
      <c r="DL129" s="97"/>
      <c r="DM129" s="97"/>
      <c r="DN129" s="97"/>
      <c r="DO129" s="97"/>
      <c r="DP129" s="97"/>
      <c r="DQ129" s="98"/>
      <c r="DR129" s="98"/>
      <c r="DS129" s="98"/>
      <c r="EI129" s="51">
        <v>200.90971960936145</v>
      </c>
    </row>
    <row r="130" spans="1:139" ht="15" customHeight="1" x14ac:dyDescent="0.35">
      <c r="D130" s="51" t="s">
        <v>556</v>
      </c>
      <c r="DD130" s="97"/>
      <c r="DE130" s="97"/>
      <c r="DF130" s="97"/>
      <c r="DG130" s="97"/>
      <c r="DH130" s="97"/>
      <c r="DI130" s="97"/>
      <c r="DJ130" s="97"/>
      <c r="DK130" s="97"/>
      <c r="DL130" s="97">
        <v>301.46492773111731</v>
      </c>
      <c r="DM130" s="97"/>
      <c r="DN130" s="97"/>
      <c r="DO130" s="97"/>
      <c r="DP130" s="97"/>
      <c r="DQ130" s="98"/>
      <c r="DR130" s="98"/>
      <c r="DS130" s="98"/>
      <c r="EI130" s="51">
        <v>301.46492773111731</v>
      </c>
    </row>
    <row r="131" spans="1:139" ht="15" customHeight="1" x14ac:dyDescent="0.35">
      <c r="D131" s="51" t="s">
        <v>557</v>
      </c>
      <c r="DD131" s="97"/>
      <c r="DE131" s="97"/>
      <c r="DF131" s="97"/>
      <c r="DG131" s="97"/>
      <c r="DH131" s="97"/>
      <c r="DI131" s="97"/>
      <c r="DJ131" s="97"/>
      <c r="DK131" s="97"/>
      <c r="DL131" s="97"/>
      <c r="DM131" s="97">
        <v>412.52293047810508</v>
      </c>
      <c r="DN131" s="97"/>
      <c r="DO131" s="97"/>
      <c r="DP131" s="97"/>
      <c r="DQ131" s="98"/>
      <c r="DR131" s="98"/>
      <c r="DS131" s="98"/>
      <c r="EI131" s="51">
        <v>412.52293047810508</v>
      </c>
    </row>
    <row r="132" spans="1:139" ht="15" customHeight="1" x14ac:dyDescent="0.35">
      <c r="D132" s="51" t="s">
        <v>558</v>
      </c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>
        <v>988.07733983854632</v>
      </c>
      <c r="DO132" s="97"/>
      <c r="DP132" s="97"/>
      <c r="DQ132" s="98"/>
      <c r="DR132" s="98"/>
      <c r="DS132" s="98"/>
      <c r="EI132" s="51">
        <v>988.07733983854632</v>
      </c>
    </row>
    <row r="133" spans="1:139" ht="15" customHeight="1" x14ac:dyDescent="0.35">
      <c r="D133" s="51" t="s">
        <v>559</v>
      </c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>
        <v>1997.9286555870203</v>
      </c>
      <c r="DP133" s="97"/>
      <c r="DQ133" s="98"/>
      <c r="DR133" s="98"/>
      <c r="DS133" s="98"/>
      <c r="EI133" s="51">
        <v>1997.9286555870203</v>
      </c>
    </row>
    <row r="134" spans="1:139" ht="15" customHeight="1" x14ac:dyDescent="0.35">
      <c r="A134" s="74"/>
      <c r="B134" s="74" t="s">
        <v>8</v>
      </c>
      <c r="C134" s="74"/>
      <c r="D134" s="74" t="s">
        <v>22</v>
      </c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>
        <v>7130.5</v>
      </c>
      <c r="DQ134" s="98"/>
      <c r="DR134" s="98"/>
      <c r="DS134" s="98"/>
      <c r="EI134" s="51">
        <v>7130.5</v>
      </c>
    </row>
    <row r="135" spans="1:139" ht="15" customHeight="1" x14ac:dyDescent="0.35">
      <c r="A135" s="51" t="s">
        <v>45</v>
      </c>
      <c r="B135" s="51" t="s">
        <v>415</v>
      </c>
      <c r="D135" s="51" t="s">
        <v>25</v>
      </c>
      <c r="DQ135" s="97">
        <v>3609.2933921305225</v>
      </c>
      <c r="DR135" s="97"/>
      <c r="DS135" s="97">
        <v>217.35661771242206</v>
      </c>
      <c r="DT135" s="51">
        <v>173.90925068659999</v>
      </c>
      <c r="EI135" s="51">
        <v>4000.5592605295446</v>
      </c>
    </row>
    <row r="136" spans="1:139" ht="15" customHeight="1" x14ac:dyDescent="0.35">
      <c r="B136" s="51" t="s">
        <v>488</v>
      </c>
      <c r="D136" s="51" t="s">
        <v>26</v>
      </c>
      <c r="DQ136" s="97">
        <v>5460.4899861580243</v>
      </c>
      <c r="DR136" s="97"/>
      <c r="DS136" s="97"/>
      <c r="EI136" s="51">
        <v>5460.4899861580243</v>
      </c>
    </row>
    <row r="137" spans="1:139" ht="15" customHeight="1" x14ac:dyDescent="0.35">
      <c r="B137" s="51" t="s">
        <v>49</v>
      </c>
      <c r="D137" s="51" t="s">
        <v>27</v>
      </c>
      <c r="DQ137" s="97">
        <v>5057.9700320167467</v>
      </c>
      <c r="DR137" s="97"/>
      <c r="DS137" s="97"/>
      <c r="EI137" s="51">
        <v>5057.9700320167467</v>
      </c>
    </row>
    <row r="138" spans="1:139" ht="15" customHeight="1" x14ac:dyDescent="0.35">
      <c r="B138" s="51" t="s">
        <v>489</v>
      </c>
      <c r="D138" s="51" t="s">
        <v>490</v>
      </c>
      <c r="DQ138" s="97">
        <v>663.51764711820317</v>
      </c>
      <c r="DR138" s="97"/>
      <c r="DS138" s="97"/>
      <c r="EI138" s="51">
        <v>663.51764711820317</v>
      </c>
    </row>
    <row r="139" spans="1:139" ht="15" customHeight="1" x14ac:dyDescent="0.35">
      <c r="B139" s="51" t="s">
        <v>493</v>
      </c>
      <c r="D139" s="51" t="s">
        <v>491</v>
      </c>
      <c r="DQ139" s="97">
        <v>361.10733800385958</v>
      </c>
      <c r="DR139" s="97"/>
      <c r="DS139" s="97"/>
      <c r="EI139" s="51">
        <v>361.10733800385958</v>
      </c>
    </row>
    <row r="140" spans="1:139" ht="15" customHeight="1" x14ac:dyDescent="0.35">
      <c r="B140" s="51" t="s">
        <v>275</v>
      </c>
      <c r="D140" s="51" t="s">
        <v>492</v>
      </c>
      <c r="DQ140" s="97">
        <v>439.1249936237412</v>
      </c>
      <c r="DR140" s="97"/>
      <c r="DS140" s="97"/>
      <c r="EI140" s="51">
        <v>439.1249936237412</v>
      </c>
    </row>
    <row r="141" spans="1:139" ht="15" customHeight="1" x14ac:dyDescent="0.35">
      <c r="B141" s="51" t="s">
        <v>48</v>
      </c>
      <c r="D141" s="51" t="s">
        <v>494</v>
      </c>
      <c r="DQ141" s="97">
        <v>886.6400031432496</v>
      </c>
      <c r="DR141" s="97"/>
      <c r="DS141" s="97"/>
      <c r="EI141" s="51">
        <v>886.6400031432496</v>
      </c>
    </row>
    <row r="142" spans="1:139" ht="15" customHeight="1" x14ac:dyDescent="0.35">
      <c r="B142" s="51" t="s">
        <v>484</v>
      </c>
      <c r="D142" s="51" t="s">
        <v>495</v>
      </c>
      <c r="DQ142" s="97">
        <v>774.56000974263725</v>
      </c>
      <c r="DR142" s="97"/>
      <c r="DS142" s="97"/>
      <c r="EI142" s="51">
        <v>774.56000974263725</v>
      </c>
    </row>
    <row r="143" spans="1:139" ht="15" customHeight="1" x14ac:dyDescent="0.35">
      <c r="B143" s="51" t="s">
        <v>485</v>
      </c>
      <c r="D143" s="51" t="s">
        <v>496</v>
      </c>
      <c r="DQ143" s="97">
        <v>1575.1599984735099</v>
      </c>
      <c r="DR143" s="97"/>
      <c r="DS143" s="97"/>
      <c r="EI143" s="51">
        <v>1575.1599984735099</v>
      </c>
    </row>
    <row r="144" spans="1:139" ht="15" customHeight="1" x14ac:dyDescent="0.35">
      <c r="B144" s="51" t="s">
        <v>486</v>
      </c>
      <c r="D144" s="51" t="s">
        <v>497</v>
      </c>
      <c r="DQ144" s="97">
        <v>637.55269949969329</v>
      </c>
      <c r="DR144" s="97"/>
      <c r="DS144" s="97">
        <v>3908.74736384375</v>
      </c>
      <c r="EI144" s="51">
        <v>4546.3000633434431</v>
      </c>
    </row>
    <row r="145" spans="1:140" ht="15" customHeight="1" x14ac:dyDescent="0.35">
      <c r="B145" s="51" t="s">
        <v>500</v>
      </c>
      <c r="D145" s="51" t="s">
        <v>498</v>
      </c>
      <c r="DQ145" s="97"/>
      <c r="DR145" s="97">
        <v>4163.4064258256994</v>
      </c>
      <c r="DS145" s="97"/>
      <c r="EI145" s="51">
        <v>4163.4064258256994</v>
      </c>
    </row>
    <row r="146" spans="1:140" ht="15" customHeight="1" x14ac:dyDescent="0.35">
      <c r="A146" s="74"/>
      <c r="B146" s="74" t="s">
        <v>487</v>
      </c>
      <c r="C146" s="74"/>
      <c r="D146" s="74" t="s">
        <v>499</v>
      </c>
      <c r="DQ146" s="97">
        <v>334.99000076678482</v>
      </c>
      <c r="DR146" s="97">
        <v>452.34349194115134</v>
      </c>
      <c r="DS146" s="97"/>
      <c r="EI146" s="51">
        <v>787.3334927079361</v>
      </c>
    </row>
    <row r="147" spans="1:140" ht="15" customHeight="1" x14ac:dyDescent="0.35">
      <c r="A147" s="110" t="s">
        <v>479</v>
      </c>
      <c r="D147" s="78">
        <v>9</v>
      </c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  <c r="CP147" s="159"/>
      <c r="CQ147" s="159"/>
      <c r="CR147" s="159"/>
      <c r="CS147" s="159"/>
      <c r="CT147" s="159"/>
      <c r="CU147" s="159"/>
      <c r="CV147" s="159"/>
      <c r="CW147" s="159"/>
      <c r="CX147" s="159"/>
      <c r="CY147" s="159"/>
      <c r="CZ147" s="159"/>
      <c r="DA147" s="159"/>
      <c r="DB147" s="159"/>
      <c r="DC147" s="159"/>
      <c r="DD147" s="159"/>
      <c r="DE147" s="159"/>
      <c r="DF147" s="159"/>
      <c r="DG147" s="159"/>
      <c r="DH147" s="159"/>
      <c r="DI147" s="159"/>
      <c r="DJ147" s="159"/>
      <c r="DK147" s="159"/>
      <c r="DL147" s="159"/>
      <c r="DM147" s="159"/>
      <c r="DN147" s="159"/>
      <c r="DO147" s="159"/>
      <c r="DP147" s="159"/>
      <c r="DQ147" s="159">
        <v>8801.74</v>
      </c>
      <c r="DR147" s="159">
        <v>-14130.299000000001</v>
      </c>
      <c r="DS147" s="159">
        <v>3004.4</v>
      </c>
      <c r="EF147" s="111"/>
      <c r="EH147" s="112">
        <v>2324.2553317405172</v>
      </c>
      <c r="EI147" s="112">
        <v>9.6331740516234277E-2</v>
      </c>
    </row>
    <row r="148" spans="1:140" ht="15" customHeight="1" x14ac:dyDescent="0.35">
      <c r="A148" s="51" t="s">
        <v>454</v>
      </c>
      <c r="B148" s="51" t="s">
        <v>52</v>
      </c>
      <c r="D148" s="78">
        <v>10</v>
      </c>
      <c r="E148" s="158">
        <v>2258.6199893951416</v>
      </c>
      <c r="F148" s="158">
        <v>2321.1741031110287</v>
      </c>
      <c r="G148" s="158">
        <v>68602.258890342709</v>
      </c>
      <c r="H148" s="158"/>
      <c r="I148" s="158">
        <v>3885.3017578125</v>
      </c>
      <c r="J148" s="158"/>
      <c r="K148" s="158">
        <v>268.4881591796875</v>
      </c>
      <c r="L148" s="158">
        <v>430.3216552734375</v>
      </c>
      <c r="M148" s="158">
        <v>1043.2146911621094</v>
      </c>
      <c r="N148" s="158">
        <v>267.67369079589844</v>
      </c>
      <c r="O148" s="158">
        <v>564.4527587890625</v>
      </c>
      <c r="P148" s="158">
        <v>500.25754165649414</v>
      </c>
      <c r="Q148" s="158"/>
      <c r="R148" s="158">
        <v>3067.175048828125</v>
      </c>
      <c r="S148" s="158">
        <v>36.984928131103516</v>
      </c>
      <c r="T148" s="158"/>
      <c r="U148" s="158"/>
      <c r="V148" s="158"/>
      <c r="W148" s="158">
        <v>5.0297741889953613</v>
      </c>
      <c r="X148" s="158">
        <v>12.273114013671876</v>
      </c>
      <c r="Y148" s="159"/>
      <c r="Z148" s="159">
        <v>1000.2803955078125</v>
      </c>
      <c r="AA148" s="159"/>
      <c r="AB148" s="159"/>
      <c r="AC148" s="159"/>
      <c r="AD148" s="159"/>
      <c r="BE148" s="159">
        <v>28.057485474473214</v>
      </c>
      <c r="BF148" s="159">
        <v>2.3607715629402817</v>
      </c>
      <c r="BG148" s="159">
        <v>108.96447434758691</v>
      </c>
      <c r="BH148" s="159">
        <v>6.7825674557483788</v>
      </c>
      <c r="BI148" s="159">
        <v>37.743925819578791</v>
      </c>
      <c r="BJ148" s="159">
        <v>6.4765734398749117</v>
      </c>
      <c r="BK148" s="159">
        <v>26.434271084879281</v>
      </c>
      <c r="BL148" s="159">
        <v>3.7150179646164894</v>
      </c>
      <c r="BM148" s="159">
        <v>44.685692231704181</v>
      </c>
      <c r="BN148" s="159">
        <v>8.4120926259535107</v>
      </c>
      <c r="BO148" s="159">
        <v>1.0737209131948227</v>
      </c>
      <c r="BP148" s="159">
        <v>6.6752894827010154</v>
      </c>
      <c r="BQ148" s="159">
        <v>19.604075518069347</v>
      </c>
      <c r="BR148" s="159">
        <v>10.189294975341506</v>
      </c>
      <c r="BS148" s="159">
        <v>14.552032793586092</v>
      </c>
      <c r="BT148" s="159">
        <v>3.260241584481113</v>
      </c>
      <c r="BU148" s="159">
        <v>14.582962507974198</v>
      </c>
      <c r="BV148" s="159">
        <v>12.861168290356636</v>
      </c>
      <c r="BW148" s="159">
        <v>27.586476930549473</v>
      </c>
      <c r="BX148" s="159">
        <v>0.60631100895871715</v>
      </c>
      <c r="BY148" s="159">
        <v>17.043179663053852</v>
      </c>
      <c r="BZ148" s="159">
        <v>3.9776342321972753</v>
      </c>
      <c r="CA148" s="159">
        <v>405.64525990781999</v>
      </c>
      <c r="CB148" s="159"/>
      <c r="CC148" s="159"/>
      <c r="CD148" s="159">
        <v>8498.3882926583537</v>
      </c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60">
        <v>195.56118581410084</v>
      </c>
      <c r="CR148" s="161">
        <v>1573.2564697265625</v>
      </c>
      <c r="CS148" s="161">
        <v>5.8942171183480738</v>
      </c>
      <c r="CT148" s="161">
        <v>12.552084684267317</v>
      </c>
      <c r="CU148" s="161">
        <v>22.10587861727894</v>
      </c>
      <c r="CV148" s="161">
        <v>29.478321877064591</v>
      </c>
      <c r="CW148" s="161">
        <v>86.320629734611501</v>
      </c>
      <c r="CX148" s="161">
        <v>2.3017748125861974</v>
      </c>
      <c r="CY148" s="161">
        <v>12.037139197644702</v>
      </c>
      <c r="CZ148" s="161">
        <v>34.62261923869886</v>
      </c>
      <c r="DA148" s="161">
        <v>101.01688847575019</v>
      </c>
      <c r="DB148" s="161">
        <v>679.36292733650998</v>
      </c>
      <c r="DC148" s="161">
        <v>985.69248109276032</v>
      </c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EI148" s="51">
        <v>95922.050187387373</v>
      </c>
    </row>
    <row r="149" spans="1:140" ht="15" customHeight="1" x14ac:dyDescent="0.35">
      <c r="A149" s="51" t="s">
        <v>455</v>
      </c>
      <c r="D149" s="78">
        <v>11</v>
      </c>
      <c r="DQ149" s="51">
        <v>173.90925068659999</v>
      </c>
      <c r="EG149" s="158">
        <v>3813.8427714852915</v>
      </c>
      <c r="EI149" s="51">
        <v>3987.7520221718914</v>
      </c>
    </row>
    <row r="150" spans="1:140" ht="15" customHeight="1" x14ac:dyDescent="0.35">
      <c r="A150" s="74"/>
      <c r="B150" s="74" t="s">
        <v>1</v>
      </c>
      <c r="C150" s="74"/>
      <c r="D150" s="113">
        <v>12</v>
      </c>
      <c r="E150" s="112">
        <v>14264.367663383484</v>
      </c>
      <c r="F150" s="112">
        <v>32740.707784980536</v>
      </c>
      <c r="G150" s="112">
        <v>159159.24258438777</v>
      </c>
      <c r="H150" s="112">
        <v>5855.73828125</v>
      </c>
      <c r="I150" s="112">
        <v>7038.3916015625</v>
      </c>
      <c r="J150" s="112">
        <v>3852.138916015625</v>
      </c>
      <c r="K150" s="112">
        <v>13920.970581054688</v>
      </c>
      <c r="L150" s="112">
        <v>5660.4158851318361</v>
      </c>
      <c r="M150" s="112">
        <v>12207.437347412109</v>
      </c>
      <c r="N150" s="112">
        <v>11993.324363708496</v>
      </c>
      <c r="O150" s="112">
        <v>5021.7296142578125</v>
      </c>
      <c r="P150" s="112">
        <v>19394.06657233915</v>
      </c>
      <c r="Q150" s="112">
        <v>12513.034049987793</v>
      </c>
      <c r="R150" s="112">
        <v>4838.0957830810548</v>
      </c>
      <c r="S150" s="112">
        <v>3182.3179417419433</v>
      </c>
      <c r="T150" s="112">
        <v>28062.890625</v>
      </c>
      <c r="U150" s="112">
        <v>20857.630073466164</v>
      </c>
      <c r="V150" s="112">
        <v>9701.296707145566</v>
      </c>
      <c r="W150" s="112">
        <v>4930.6494030952454</v>
      </c>
      <c r="X150" s="112">
        <v>414.15462951660157</v>
      </c>
      <c r="Y150" s="51">
        <v>1201.5543212890625</v>
      </c>
      <c r="Z150" s="51">
        <v>1000.2803955078125</v>
      </c>
      <c r="AA150" s="51">
        <v>14570.083354192946</v>
      </c>
      <c r="AB150" s="51">
        <v>3290.4369222585583</v>
      </c>
      <c r="AC150" s="51">
        <v>30336.791000897276</v>
      </c>
      <c r="AD150" s="51">
        <v>29.038486480712891</v>
      </c>
      <c r="AE150" s="51">
        <v>47153.663394155752</v>
      </c>
      <c r="AF150" s="51">
        <v>1769.512557983398</v>
      </c>
      <c r="AG150" s="51">
        <v>5855.7347949260684</v>
      </c>
      <c r="AH150" s="51">
        <v>3153.0879664986519</v>
      </c>
      <c r="AI150" s="51">
        <v>3852.1665892297133</v>
      </c>
      <c r="AJ150" s="51">
        <v>13589.400910539178</v>
      </c>
      <c r="AK150" s="51">
        <v>63.069652557373033</v>
      </c>
      <c r="AL150" s="51">
        <v>27725.287422244444</v>
      </c>
      <c r="AM150" s="51">
        <v>1289.9686279296875</v>
      </c>
      <c r="AN150" s="51">
        <v>8938.4919833675576</v>
      </c>
      <c r="AO150" s="51">
        <v>1022.4056396484375</v>
      </c>
      <c r="AP150" s="51">
        <v>11647.419819170424</v>
      </c>
      <c r="AQ150" s="51">
        <v>78.301322937011719</v>
      </c>
      <c r="AR150" s="51">
        <v>4457.29959437253</v>
      </c>
      <c r="AS150" s="51">
        <v>18893.811264498268</v>
      </c>
      <c r="AT150" s="51">
        <v>12339.627685571228</v>
      </c>
      <c r="AU150" s="51">
        <v>1651.0758731341184</v>
      </c>
      <c r="AV150" s="51">
        <v>98.128837585449219</v>
      </c>
      <c r="AW150" s="51">
        <v>3118.4506633633146</v>
      </c>
      <c r="AX150" s="51">
        <v>28062.899951171868</v>
      </c>
      <c r="AY150" s="51">
        <v>20857.650868859932</v>
      </c>
      <c r="AZ150" s="51">
        <v>9701.2848066104852</v>
      </c>
      <c r="BA150" s="51">
        <v>4925.6040924063145</v>
      </c>
      <c r="BB150" s="51">
        <v>293.0241080054667</v>
      </c>
      <c r="BC150" s="51">
        <v>108.79771423339844</v>
      </c>
      <c r="BD150" s="51">
        <v>1201.5543212890627</v>
      </c>
      <c r="BE150" s="51">
        <v>5751.7774854744739</v>
      </c>
      <c r="BF150" s="51">
        <v>493.31077156294026</v>
      </c>
      <c r="BG150" s="51">
        <v>21846.01447434759</v>
      </c>
      <c r="BH150" s="51">
        <v>1358.7125674557485</v>
      </c>
      <c r="BI150" s="51">
        <v>7628.1239258195792</v>
      </c>
      <c r="BJ150" s="51">
        <v>1297.4165734398748</v>
      </c>
      <c r="BK150" s="51">
        <v>5354.6242710848792</v>
      </c>
      <c r="BL150" s="51">
        <v>744.20501796461645</v>
      </c>
      <c r="BM150" s="51">
        <v>8951.6256922317043</v>
      </c>
      <c r="BN150" s="51">
        <v>1685.1420926259534</v>
      </c>
      <c r="BO150" s="51">
        <v>215.09372091319486</v>
      </c>
      <c r="BP150" s="51">
        <v>1337.2252894827006</v>
      </c>
      <c r="BQ150" s="51">
        <v>3944.8640755180695</v>
      </c>
      <c r="BR150" s="51">
        <v>2041.1592949753413</v>
      </c>
      <c r="BS150" s="51">
        <v>2948.6220327935871</v>
      </c>
      <c r="BT150" s="51">
        <v>653.11024158448095</v>
      </c>
      <c r="BU150" s="51">
        <v>2949.7729625079746</v>
      </c>
      <c r="BV150" s="51">
        <v>2601.7211682903571</v>
      </c>
      <c r="BW150" s="51">
        <v>5526.2364769305486</v>
      </c>
      <c r="BX150" s="51">
        <v>121.45631100895871</v>
      </c>
      <c r="BY150" s="51">
        <v>3414.1631796630536</v>
      </c>
      <c r="BZ150" s="51">
        <v>796.85763423219714</v>
      </c>
      <c r="CA150" s="51">
        <v>81661.235259907829</v>
      </c>
      <c r="CB150" s="51">
        <v>86078.807681921753</v>
      </c>
      <c r="CC150" s="51">
        <v>398.46417236328125</v>
      </c>
      <c r="CD150" s="51">
        <v>46885.644198284812</v>
      </c>
      <c r="CE150" s="51">
        <v>16892.647977447508</v>
      </c>
      <c r="CF150" s="51">
        <v>505.83647307496386</v>
      </c>
      <c r="CG150" s="51">
        <v>1288.8027992374177</v>
      </c>
      <c r="CH150" s="51">
        <v>2823.1386549697245</v>
      </c>
      <c r="CI150" s="51">
        <v>4293.2491435223992</v>
      </c>
      <c r="CJ150" s="51">
        <v>11501.493713387808</v>
      </c>
      <c r="CK150" s="51">
        <v>796.82728506808269</v>
      </c>
      <c r="CL150" s="51">
        <v>3094.1713494791275</v>
      </c>
      <c r="CM150" s="51">
        <v>6549.8841315192385</v>
      </c>
      <c r="CN150" s="51">
        <v>17515.864341811252</v>
      </c>
      <c r="CO150" s="51">
        <v>84591.131774547655</v>
      </c>
      <c r="CP150" s="51">
        <v>132960.39351182114</v>
      </c>
      <c r="CQ150" s="51">
        <v>34561.181205345347</v>
      </c>
      <c r="CR150" s="51">
        <v>53449.920629882807</v>
      </c>
      <c r="CS150" s="51">
        <v>816.38216368740711</v>
      </c>
      <c r="CT150" s="51">
        <v>2130.8951167932241</v>
      </c>
      <c r="CU150" s="51">
        <v>4120.248598465404</v>
      </c>
      <c r="CV150" s="51">
        <v>6231.9083370628387</v>
      </c>
      <c r="CW150" s="51">
        <v>15805.596707983557</v>
      </c>
      <c r="CX150" s="51">
        <v>877.55777784225245</v>
      </c>
      <c r="CY150" s="51">
        <v>3323.7263292011444</v>
      </c>
      <c r="CZ150" s="51">
        <v>7003.5612470584592</v>
      </c>
      <c r="DA150" s="51">
        <v>18382.391732014581</v>
      </c>
      <c r="DB150" s="51">
        <v>88997.502304843903</v>
      </c>
      <c r="DC150" s="51">
        <v>147689.78056703025</v>
      </c>
      <c r="DD150" s="51">
        <v>26465.599999999999</v>
      </c>
      <c r="DE150" s="51">
        <v>36675.428714501155</v>
      </c>
      <c r="DF150" s="51">
        <v>725.89037763773308</v>
      </c>
      <c r="DG150" s="51">
        <v>1938.1874952517144</v>
      </c>
      <c r="DH150" s="51">
        <v>3780.8650301119687</v>
      </c>
      <c r="DI150" s="51">
        <v>5779.338310740095</v>
      </c>
      <c r="DJ150" s="51">
        <v>14480.347264202155</v>
      </c>
      <c r="DK150" s="51">
        <v>842.21946069294199</v>
      </c>
      <c r="DL150" s="51">
        <v>3138.9244796844969</v>
      </c>
      <c r="DM150" s="51">
        <v>6472.0126817918735</v>
      </c>
      <c r="DN150" s="51">
        <v>16831.515937009372</v>
      </c>
      <c r="DO150" s="51">
        <v>78567.488710800157</v>
      </c>
      <c r="DP150" s="51">
        <v>132556.76346835101</v>
      </c>
      <c r="DQ150" s="51">
        <v>28213.516462830557</v>
      </c>
      <c r="DR150" s="51">
        <v>-7846.9254250065878</v>
      </c>
      <c r="DS150" s="51">
        <v>7130.5039815561722</v>
      </c>
      <c r="DT150" s="51">
        <v>4000.5592605295451</v>
      </c>
      <c r="DU150" s="51">
        <v>5460.4899861580252</v>
      </c>
      <c r="DV150" s="51">
        <v>5057.9700320167467</v>
      </c>
      <c r="DW150" s="51">
        <v>663.51764711820317</v>
      </c>
      <c r="DX150" s="51">
        <v>361.10733800385958</v>
      </c>
      <c r="DY150" s="51">
        <v>439.1249936237412</v>
      </c>
      <c r="DZ150" s="51">
        <v>886.6400031432496</v>
      </c>
      <c r="EA150" s="51">
        <v>774.56000974263725</v>
      </c>
      <c r="EB150" s="51">
        <v>1575.1599984735099</v>
      </c>
      <c r="EC150" s="51">
        <v>4546.3000633434431</v>
      </c>
      <c r="ED150" s="51">
        <v>4163.4064258256994</v>
      </c>
      <c r="EE150" s="51">
        <v>787.33349270793622</v>
      </c>
      <c r="EF150" s="51">
        <v>0</v>
      </c>
      <c r="EG150" s="51">
        <v>95921.684261834293</v>
      </c>
      <c r="EH150" s="51">
        <v>3988.2510221718912</v>
      </c>
      <c r="EI150" s="112">
        <v>1610283.5883198576</v>
      </c>
    </row>
    <row r="151" spans="1:140" s="112" customFormat="1" ht="15" customHeight="1" x14ac:dyDescent="0.35">
      <c r="E151" s="112">
        <v>5.6498451998777455E-2</v>
      </c>
      <c r="F151" s="112">
        <v>-9.9647156341234222E-2</v>
      </c>
      <c r="G151" s="112">
        <v>-0.12026908056577668</v>
      </c>
      <c r="H151" s="112">
        <v>0</v>
      </c>
      <c r="I151" s="112">
        <v>4.3676331722963369E-2</v>
      </c>
      <c r="J151" s="112">
        <v>9.1774974052896141E-3</v>
      </c>
      <c r="K151" s="112">
        <v>-4.7494337737589376E-2</v>
      </c>
      <c r="L151" s="112">
        <v>1.8944817786177737E-2</v>
      </c>
      <c r="M151" s="112">
        <v>-4.5460989504135796E-2</v>
      </c>
      <c r="N151" s="112">
        <v>6.1006982574326685E-2</v>
      </c>
      <c r="O151" s="112">
        <v>-1.5386067339932197E-2</v>
      </c>
      <c r="P151" s="112">
        <v>4.2089404734724667E-2</v>
      </c>
      <c r="Q151" s="112">
        <v>-5.5523375340271741E-3</v>
      </c>
      <c r="R151" s="112">
        <v>-1.2786014975972648E-2</v>
      </c>
      <c r="S151" s="112">
        <v>-2.9937697825516807E-2</v>
      </c>
      <c r="T151" s="112">
        <v>-2.822711071712547E-2</v>
      </c>
      <c r="U151" s="112">
        <v>3.1917297746986151E-4</v>
      </c>
      <c r="V151" s="112">
        <v>3.5403789297561161E-5</v>
      </c>
      <c r="W151" s="112">
        <v>2.9835219584128936E-2</v>
      </c>
      <c r="X151" s="112">
        <v>1.6760158547469928E-2</v>
      </c>
      <c r="Y151" s="112">
        <v>0</v>
      </c>
      <c r="Z151" s="112">
        <v>4.5402633322396468E-2</v>
      </c>
      <c r="AA151" s="112">
        <v>2.6441002286446746E-2</v>
      </c>
      <c r="AB151" s="112">
        <v>0</v>
      </c>
      <c r="AC151" s="112">
        <v>2.9221112119557802E-2</v>
      </c>
      <c r="AD151" s="112">
        <v>0</v>
      </c>
      <c r="AE151" s="112">
        <v>-8.6517793533857912E-5</v>
      </c>
      <c r="AF151" s="112">
        <v>0</v>
      </c>
      <c r="AG151" s="112">
        <v>-3.4863239316109684E-3</v>
      </c>
      <c r="AH151" s="112">
        <v>-1.8772513481053466E-3</v>
      </c>
      <c r="AI151" s="112">
        <v>2.7673214088281384E-2</v>
      </c>
      <c r="AJ151" s="112">
        <v>-1.1858778449095553E-2</v>
      </c>
      <c r="AK151" s="112">
        <v>0</v>
      </c>
      <c r="AL151" s="112">
        <v>-4.1068966493185144E-2</v>
      </c>
      <c r="AM151" s="112">
        <v>0</v>
      </c>
      <c r="AN151" s="112">
        <v>9.9277034951228416E-3</v>
      </c>
      <c r="AO151" s="112">
        <v>0</v>
      </c>
      <c r="AP151" s="112">
        <v>7.0469194837642135E-2</v>
      </c>
      <c r="AQ151" s="112">
        <v>0</v>
      </c>
      <c r="AR151" s="112">
        <v>2.2738903780009423E-2</v>
      </c>
      <c r="AS151" s="112">
        <v>2.2338156122714281E-3</v>
      </c>
      <c r="AT151" s="112">
        <v>-3.9466833557526115E-2</v>
      </c>
      <c r="AU151" s="112">
        <v>4.2723414880128985E-2</v>
      </c>
      <c r="AV151" s="112">
        <v>0</v>
      </c>
      <c r="AW151" s="112">
        <v>4.3261324740342388E-2</v>
      </c>
      <c r="AX151" s="112">
        <v>9.3261718684516381E-3</v>
      </c>
      <c r="AY151" s="112">
        <v>2.0795393767912174E-2</v>
      </c>
      <c r="AZ151" s="112">
        <v>-1.1900535080712871E-2</v>
      </c>
      <c r="BA151" s="112">
        <v>-1.5536499935478787E-2</v>
      </c>
      <c r="BB151" s="112">
        <v>-5.9693264064549112E-2</v>
      </c>
      <c r="BC151" s="112">
        <v>0</v>
      </c>
      <c r="BD151" s="112">
        <v>0</v>
      </c>
      <c r="BE151" s="112">
        <v>-4.2435505401954288E-3</v>
      </c>
      <c r="BF151" s="112">
        <v>-3.6419512059637782E-4</v>
      </c>
      <c r="BG151" s="112">
        <v>1.5882554507697932E-3</v>
      </c>
      <c r="BH151" s="112">
        <v>-2.7132305444865779E-4</v>
      </c>
      <c r="BI151" s="112">
        <v>1.4423567863559583E-3</v>
      </c>
      <c r="BJ151" s="112">
        <v>1.7609128269668872E-3</v>
      </c>
      <c r="BK151" s="112">
        <v>4.2314984484619345E-3</v>
      </c>
      <c r="BL151" s="112">
        <v>-3.2243788239156856E-3</v>
      </c>
      <c r="BM151" s="112">
        <v>-2.7495138092490379E-3</v>
      </c>
      <c r="BN151" s="112">
        <v>-4.1777871290378243E-3</v>
      </c>
      <c r="BO151" s="112">
        <v>1.3684166967777855E-3</v>
      </c>
      <c r="BP151" s="112">
        <v>2.8317798846728692E-3</v>
      </c>
      <c r="BQ151" s="112">
        <v>1.5121967680897797E-4</v>
      </c>
      <c r="BR151" s="112">
        <v>-3.7294141131951619E-3</v>
      </c>
      <c r="BS151" s="112">
        <v>-2.2008953624208516E-3</v>
      </c>
      <c r="BT151" s="112">
        <v>4.7432232759092585E-3</v>
      </c>
      <c r="BU151" s="112">
        <v>-1.4856722709737369E-3</v>
      </c>
      <c r="BV151" s="112">
        <v>-1.8284685211256146E-3</v>
      </c>
      <c r="BW151" s="112">
        <v>-4.2315855034757988E-3</v>
      </c>
      <c r="BX151" s="112">
        <v>-2.4960784588188289E-3</v>
      </c>
      <c r="BY151" s="112">
        <v>7.4443667563173221E-4</v>
      </c>
      <c r="BZ151" s="112">
        <v>4.0981170811051015E-2</v>
      </c>
      <c r="CA151" s="112">
        <v>2.8840407831012271E-2</v>
      </c>
      <c r="CB151" s="51">
        <v>-7.4112176662310958E-6</v>
      </c>
      <c r="CC151" s="112">
        <v>0</v>
      </c>
      <c r="CD151" s="51">
        <v>-8.1635845126584172E-3</v>
      </c>
      <c r="CE151" s="112">
        <v>-1.8328708887565881E-2</v>
      </c>
      <c r="CF151" s="112">
        <v>-3.9876281732631469E-5</v>
      </c>
      <c r="CG151" s="112">
        <v>1.4671794938294624E-3</v>
      </c>
      <c r="CH151" s="112">
        <v>-1.2511770019045798E-3</v>
      </c>
      <c r="CI151" s="112">
        <v>-3.6758117084900732E-3</v>
      </c>
      <c r="CJ151" s="51">
        <v>1.8522587197367102E-7</v>
      </c>
      <c r="CK151" s="112">
        <v>-3.1261571143659239E-3</v>
      </c>
      <c r="CL151" s="112">
        <v>1.9210069822293008E-3</v>
      </c>
      <c r="CM151" s="112">
        <v>-3.3727338486642111E-3</v>
      </c>
      <c r="CN151" s="112">
        <v>1.4938904132577591E-4</v>
      </c>
      <c r="CO151" s="112">
        <v>2.742275595664978E-3</v>
      </c>
      <c r="CP151" s="112">
        <v>-1.1347927356837317E-2</v>
      </c>
      <c r="CQ151" s="51">
        <v>-1.879465465026442E-2</v>
      </c>
      <c r="CR151" s="112">
        <v>-3.2031250011641532E-2</v>
      </c>
      <c r="CS151" s="112">
        <v>0</v>
      </c>
      <c r="CT151" s="112">
        <v>0</v>
      </c>
      <c r="CU151" s="112">
        <v>0</v>
      </c>
      <c r="CV151" s="112">
        <v>0</v>
      </c>
      <c r="CW151" s="112">
        <v>0</v>
      </c>
      <c r="CX151" s="112">
        <v>0</v>
      </c>
      <c r="CY151" s="112">
        <v>0</v>
      </c>
      <c r="CZ151" s="112">
        <v>0</v>
      </c>
      <c r="DA151" s="112">
        <v>0</v>
      </c>
      <c r="DB151" s="112">
        <v>0</v>
      </c>
      <c r="DC151" s="51">
        <v>1.6406873997766525E-2</v>
      </c>
      <c r="DD151" s="51">
        <v>0</v>
      </c>
      <c r="DE151" s="51">
        <v>2.8714501153444871E-2</v>
      </c>
      <c r="DF151" s="51">
        <v>0</v>
      </c>
      <c r="DG151" s="51">
        <v>0</v>
      </c>
      <c r="DH151" s="51">
        <v>0</v>
      </c>
      <c r="DI151" s="51">
        <v>0</v>
      </c>
      <c r="DJ151" s="51">
        <v>0</v>
      </c>
      <c r="DK151" s="51">
        <v>0</v>
      </c>
      <c r="DL151" s="51">
        <v>0</v>
      </c>
      <c r="DM151" s="51">
        <v>0</v>
      </c>
      <c r="DN151" s="51">
        <v>0</v>
      </c>
      <c r="DO151" s="51">
        <v>0</v>
      </c>
      <c r="DP151" s="51">
        <v>-3.6531648976961151E-2</v>
      </c>
      <c r="DQ151" s="51">
        <v>-2.8472254802181851E-2</v>
      </c>
      <c r="DR151" s="51">
        <v>1.6242083893303061E-4</v>
      </c>
      <c r="DS151" s="51">
        <v>3.9815561722207349E-3</v>
      </c>
      <c r="DT151" s="51">
        <v>0</v>
      </c>
      <c r="DU151" s="51">
        <v>0</v>
      </c>
      <c r="DV151" s="51">
        <v>0</v>
      </c>
      <c r="DW151" s="51">
        <v>0</v>
      </c>
      <c r="DX151" s="51">
        <v>0</v>
      </c>
      <c r="DY151" s="51">
        <v>0</v>
      </c>
      <c r="DZ151" s="51">
        <v>0</v>
      </c>
      <c r="EA151" s="51">
        <v>0</v>
      </c>
      <c r="EB151" s="51">
        <v>0</v>
      </c>
      <c r="EC151" s="51">
        <v>0</v>
      </c>
      <c r="ED151" s="51">
        <v>0</v>
      </c>
      <c r="EE151" s="51">
        <v>0</v>
      </c>
      <c r="EF151" s="112">
        <v>-9.6331740516234277E-2</v>
      </c>
      <c r="EG151" s="112">
        <v>-0.36592555308016017</v>
      </c>
      <c r="EH151" s="112">
        <v>0.49899999999979627</v>
      </c>
      <c r="EI151" s="112">
        <v>1610283.5944820656</v>
      </c>
      <c r="EJ151" s="51"/>
    </row>
    <row r="152" spans="1:140" ht="15" customHeight="1" x14ac:dyDescent="0.35">
      <c r="BE152" s="112"/>
      <c r="BF152" s="112"/>
      <c r="BG152" s="112"/>
      <c r="BH152" s="112"/>
      <c r="BI152" s="112"/>
    </row>
  </sheetData>
  <mergeCells count="2">
    <mergeCell ref="CF3:CP3"/>
    <mergeCell ref="CS3:DC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8B43-ADE4-4DEA-AE24-A47FFF43F506}">
  <dimension ref="A1:P36"/>
  <sheetViews>
    <sheetView zoomScaleNormal="100" workbookViewId="0">
      <pane xSplit="2" ySplit="3" topLeftCell="C24" activePane="bottomRight" state="frozen"/>
      <selection pane="topRight" activeCell="C1" sqref="C1"/>
      <selection pane="bottomLeft" activeCell="A4" sqref="A4"/>
      <selection pane="bottomRight" activeCell="B4" sqref="B4:N36"/>
    </sheetView>
  </sheetViews>
  <sheetFormatPr defaultRowHeight="12" x14ac:dyDescent="0.3"/>
  <cols>
    <col min="1" max="1" width="10.1796875" style="1" customWidth="1"/>
    <col min="2" max="2" width="11" style="1" customWidth="1"/>
    <col min="3" max="3" width="11.7265625" style="1" customWidth="1"/>
    <col min="4" max="4" width="12.08984375" style="1" customWidth="1"/>
    <col min="5" max="5" width="10.26953125" style="1" customWidth="1"/>
    <col min="6" max="6" width="11.08984375" style="1" customWidth="1"/>
    <col min="7" max="7" width="10.36328125" style="1" customWidth="1"/>
    <col min="8" max="8" width="10.6328125" style="1" customWidth="1"/>
    <col min="9" max="10" width="9.36328125" style="1" bestFit="1" customWidth="1"/>
    <col min="11" max="11" width="8.7265625" style="1"/>
    <col min="12" max="13" width="9.36328125" style="1" bestFit="1" customWidth="1"/>
    <col min="14" max="16384" width="8.7265625" style="1"/>
  </cols>
  <sheetData>
    <row r="1" spans="1:16" ht="12.5" thickBot="1" x14ac:dyDescent="0.35"/>
    <row r="2" spans="1:16" ht="36.5" thickBot="1" x14ac:dyDescent="0.35">
      <c r="A2" s="2"/>
      <c r="B2" s="16" t="s">
        <v>422</v>
      </c>
      <c r="C2" s="16" t="s">
        <v>442</v>
      </c>
      <c r="D2" s="16" t="s">
        <v>443</v>
      </c>
      <c r="E2" s="16" t="s">
        <v>444</v>
      </c>
      <c r="F2" s="16" t="s">
        <v>445</v>
      </c>
      <c r="G2" s="16" t="s">
        <v>446</v>
      </c>
      <c r="H2" s="16" t="s">
        <v>447</v>
      </c>
      <c r="I2" s="16" t="s">
        <v>0</v>
      </c>
      <c r="J2" s="16" t="s">
        <v>45</v>
      </c>
      <c r="K2" s="16" t="s">
        <v>458</v>
      </c>
      <c r="L2" s="16" t="s">
        <v>482</v>
      </c>
      <c r="M2" s="16" t="s">
        <v>455</v>
      </c>
      <c r="N2" s="16">
        <v>12</v>
      </c>
    </row>
    <row r="3" spans="1:16" ht="24.5" thickBot="1" x14ac:dyDescent="0.35">
      <c r="A3" s="3" t="s">
        <v>422</v>
      </c>
      <c r="B3" s="4" t="s">
        <v>459</v>
      </c>
      <c r="C3" s="4" t="s">
        <v>2</v>
      </c>
      <c r="D3" s="5" t="s">
        <v>423</v>
      </c>
      <c r="E3" s="4" t="s">
        <v>424</v>
      </c>
      <c r="F3" s="4" t="s">
        <v>425</v>
      </c>
      <c r="G3" s="4" t="s">
        <v>425</v>
      </c>
      <c r="H3" s="4" t="s">
        <v>425</v>
      </c>
      <c r="I3" s="5" t="s">
        <v>425</v>
      </c>
      <c r="J3" s="4" t="s">
        <v>423</v>
      </c>
      <c r="K3" s="4" t="s">
        <v>426</v>
      </c>
      <c r="L3" s="4" t="s">
        <v>440</v>
      </c>
      <c r="M3" s="4" t="s">
        <v>441</v>
      </c>
      <c r="N3" s="4" t="s">
        <v>1</v>
      </c>
    </row>
    <row r="4" spans="1:16" ht="36" x14ac:dyDescent="0.3">
      <c r="A4" s="123" t="s">
        <v>427</v>
      </c>
      <c r="B4" s="136" t="s">
        <v>428</v>
      </c>
      <c r="C4" s="9" t="s">
        <v>448</v>
      </c>
      <c r="D4" s="14" t="s">
        <v>449</v>
      </c>
      <c r="E4" s="121"/>
      <c r="F4" s="121"/>
      <c r="G4" s="121"/>
      <c r="H4" s="15" t="s">
        <v>450</v>
      </c>
      <c r="I4" s="14" t="s">
        <v>451</v>
      </c>
      <c r="J4" s="14" t="s">
        <v>452</v>
      </c>
      <c r="K4" s="121"/>
      <c r="L4" s="9" t="s">
        <v>453</v>
      </c>
      <c r="M4" s="121"/>
      <c r="N4" s="7"/>
    </row>
    <row r="5" spans="1:16" x14ac:dyDescent="0.3">
      <c r="A5" s="126"/>
      <c r="B5" s="137"/>
      <c r="C5" s="48">
        <v>-3.3688068389892578E-2</v>
      </c>
      <c r="D5" s="8">
        <v>112336.20991875892</v>
      </c>
      <c r="E5" s="122"/>
      <c r="F5" s="122"/>
      <c r="G5" s="122"/>
      <c r="H5" s="9">
        <v>171733.29213252026</v>
      </c>
      <c r="I5" s="8">
        <v>-763.53888853301999</v>
      </c>
      <c r="J5" s="8">
        <v>28542.259999999995</v>
      </c>
      <c r="K5" s="122"/>
      <c r="L5" s="9">
        <v>65962.326615023616</v>
      </c>
      <c r="M5" s="122"/>
      <c r="N5" s="8">
        <v>377810.51608970138</v>
      </c>
    </row>
    <row r="6" spans="1:16" ht="6" customHeight="1" thickBot="1" x14ac:dyDescent="0.35">
      <c r="A6" s="124"/>
      <c r="B6" s="138"/>
      <c r="C6" s="10"/>
      <c r="D6" s="10"/>
      <c r="E6" s="125"/>
      <c r="F6" s="125"/>
      <c r="G6" s="125"/>
      <c r="H6" s="10"/>
      <c r="I6" s="10"/>
      <c r="J6" s="11"/>
      <c r="K6" s="125"/>
      <c r="L6" s="10"/>
      <c r="M6" s="125"/>
      <c r="N6" s="12"/>
    </row>
    <row r="7" spans="1:16" x14ac:dyDescent="0.3">
      <c r="A7" s="123" t="s">
        <v>429</v>
      </c>
      <c r="B7" s="136" t="s">
        <v>423</v>
      </c>
      <c r="C7" s="7" t="s">
        <v>460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7"/>
    </row>
    <row r="8" spans="1:16" ht="12.5" thickBot="1" x14ac:dyDescent="0.35">
      <c r="A8" s="124"/>
      <c r="B8" s="138"/>
      <c r="C8" s="11">
        <v>280073.95038983779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3">
        <v>280073.95038983779</v>
      </c>
    </row>
    <row r="9" spans="1:16" ht="24" x14ac:dyDescent="0.3">
      <c r="A9" s="123" t="s">
        <v>430</v>
      </c>
      <c r="B9" s="140" t="s">
        <v>424</v>
      </c>
      <c r="C9" s="121"/>
      <c r="D9" s="6" t="s">
        <v>535</v>
      </c>
      <c r="E9" s="121"/>
      <c r="F9" s="121"/>
      <c r="G9" s="121"/>
      <c r="H9" s="121"/>
      <c r="I9" s="121"/>
      <c r="J9" s="121"/>
      <c r="K9" s="121"/>
      <c r="L9" s="6" t="s">
        <v>461</v>
      </c>
      <c r="M9" s="121"/>
      <c r="N9" s="6"/>
    </row>
    <row r="10" spans="1:16" x14ac:dyDescent="0.3">
      <c r="A10" s="126"/>
      <c r="B10" s="141"/>
      <c r="C10" s="122"/>
      <c r="D10" s="8">
        <v>167737.86030735969</v>
      </c>
      <c r="E10" s="122"/>
      <c r="F10" s="122"/>
      <c r="G10" s="122"/>
      <c r="H10" s="122"/>
      <c r="I10" s="122"/>
      <c r="J10" s="122"/>
      <c r="K10" s="122"/>
      <c r="L10" s="8">
        <v>400.61797383658006</v>
      </c>
      <c r="M10" s="122"/>
      <c r="N10" s="6">
        <v>168138.47828119627</v>
      </c>
      <c r="P10" s="50"/>
    </row>
    <row r="11" spans="1:16" ht="12.5" thickBot="1" x14ac:dyDescent="0.35">
      <c r="A11" s="124"/>
      <c r="B11" s="142"/>
      <c r="C11" s="125"/>
      <c r="D11" s="10"/>
      <c r="E11" s="125"/>
      <c r="F11" s="125"/>
      <c r="G11" s="125"/>
      <c r="H11" s="125"/>
      <c r="I11" s="125"/>
      <c r="J11" s="125"/>
      <c r="K11" s="125"/>
      <c r="L11" s="10"/>
      <c r="M11" s="125"/>
      <c r="N11" s="12"/>
    </row>
    <row r="12" spans="1:16" ht="48" x14ac:dyDescent="0.3">
      <c r="A12" s="127" t="s">
        <v>431</v>
      </c>
      <c r="B12" s="136" t="s">
        <v>425</v>
      </c>
      <c r="C12" s="9" t="s">
        <v>462</v>
      </c>
      <c r="D12" s="121"/>
      <c r="E12" s="14" t="s">
        <v>463</v>
      </c>
      <c r="F12" s="14" t="s">
        <v>464</v>
      </c>
      <c r="G12" s="121"/>
      <c r="H12" s="121"/>
      <c r="I12" s="121"/>
      <c r="J12" s="121"/>
      <c r="K12" s="121"/>
      <c r="L12" s="6" t="s">
        <v>465</v>
      </c>
      <c r="M12" s="121"/>
      <c r="N12" s="6"/>
    </row>
    <row r="13" spans="1:16" x14ac:dyDescent="0.3">
      <c r="A13" s="128"/>
      <c r="B13" s="137"/>
      <c r="C13" s="8">
        <v>13473.011925358056</v>
      </c>
      <c r="D13" s="122"/>
      <c r="E13" s="8">
        <v>167732.86030735972</v>
      </c>
      <c r="F13" s="8">
        <v>11475.997394895106</v>
      </c>
      <c r="G13" s="122"/>
      <c r="H13" s="122"/>
      <c r="I13" s="122"/>
      <c r="J13" s="122"/>
      <c r="K13" s="122"/>
      <c r="L13" s="9">
        <v>4056.8523458247869</v>
      </c>
      <c r="M13" s="122"/>
      <c r="N13" s="6">
        <v>196738.72197343767</v>
      </c>
    </row>
    <row r="14" spans="1:16" ht="12.5" thickBot="1" x14ac:dyDescent="0.35">
      <c r="A14" s="139"/>
      <c r="B14" s="138"/>
      <c r="C14" s="10"/>
      <c r="D14" s="125"/>
      <c r="E14" s="10"/>
      <c r="F14" s="10"/>
      <c r="G14" s="125"/>
      <c r="H14" s="125"/>
      <c r="I14" s="125"/>
      <c r="J14" s="125"/>
      <c r="K14" s="125"/>
      <c r="L14" s="10"/>
      <c r="M14" s="125"/>
      <c r="N14" s="12"/>
    </row>
    <row r="15" spans="1:16" ht="36" x14ac:dyDescent="0.3">
      <c r="A15" s="123" t="s">
        <v>432</v>
      </c>
      <c r="B15" s="136" t="s">
        <v>425</v>
      </c>
      <c r="C15" s="121"/>
      <c r="D15" s="121"/>
      <c r="E15" s="121"/>
      <c r="F15" s="15" t="s">
        <v>470</v>
      </c>
      <c r="G15" s="15" t="s">
        <v>471</v>
      </c>
      <c r="H15" s="121"/>
      <c r="I15" s="121"/>
      <c r="J15" s="121"/>
      <c r="K15" s="121"/>
      <c r="L15" s="7" t="s">
        <v>472</v>
      </c>
      <c r="M15" s="121"/>
      <c r="N15" s="7"/>
    </row>
    <row r="16" spans="1:16" x14ac:dyDescent="0.3">
      <c r="A16" s="126"/>
      <c r="B16" s="137"/>
      <c r="C16" s="122"/>
      <c r="D16" s="122"/>
      <c r="E16" s="122"/>
      <c r="F16" s="8"/>
      <c r="G16" s="8"/>
      <c r="H16" s="122"/>
      <c r="I16" s="122"/>
      <c r="J16" s="122"/>
      <c r="K16" s="122"/>
      <c r="L16" s="8"/>
      <c r="M16" s="122"/>
      <c r="N16" s="7"/>
    </row>
    <row r="17" spans="1:14" x14ac:dyDescent="0.3">
      <c r="A17" s="126"/>
      <c r="B17" s="137"/>
      <c r="C17" s="122"/>
      <c r="D17" s="122"/>
      <c r="E17" s="122"/>
      <c r="F17" s="8">
        <v>176764.3</v>
      </c>
      <c r="G17" s="46">
        <v>37248.572265625</v>
      </c>
      <c r="H17" s="122"/>
      <c r="I17" s="122"/>
      <c r="J17" s="122"/>
      <c r="K17" s="122"/>
      <c r="L17" s="9">
        <v>21688.044555664063</v>
      </c>
      <c r="M17" s="122"/>
      <c r="N17" s="46">
        <v>235700.91682128905</v>
      </c>
    </row>
    <row r="18" spans="1:14" ht="12.5" thickBot="1" x14ac:dyDescent="0.35">
      <c r="A18" s="124"/>
      <c r="B18" s="138"/>
      <c r="C18" s="125"/>
      <c r="D18" s="125"/>
      <c r="E18" s="125"/>
      <c r="F18" s="10"/>
      <c r="G18" s="10"/>
      <c r="H18" s="125"/>
      <c r="I18" s="125"/>
      <c r="J18" s="125"/>
      <c r="K18" s="125"/>
      <c r="L18" s="10"/>
      <c r="M18" s="125"/>
      <c r="N18" s="11"/>
    </row>
    <row r="19" spans="1:14" ht="36" x14ac:dyDescent="0.3">
      <c r="A19" s="127" t="s">
        <v>433</v>
      </c>
      <c r="B19" s="136" t="s">
        <v>425</v>
      </c>
      <c r="C19" s="121"/>
      <c r="D19" s="121"/>
      <c r="E19" s="121"/>
      <c r="F19" s="121"/>
      <c r="G19" s="7" t="s">
        <v>473</v>
      </c>
      <c r="H19" s="121"/>
      <c r="I19" s="121"/>
      <c r="J19" s="121"/>
      <c r="K19" s="121"/>
      <c r="L19" s="121"/>
      <c r="M19" s="121"/>
      <c r="N19" s="7"/>
    </row>
    <row r="20" spans="1:14" x14ac:dyDescent="0.3">
      <c r="A20" s="128"/>
      <c r="B20" s="137"/>
      <c r="C20" s="122"/>
      <c r="D20" s="122"/>
      <c r="E20" s="122"/>
      <c r="F20" s="122"/>
      <c r="G20" s="8">
        <v>195697.8</v>
      </c>
      <c r="H20" s="122"/>
      <c r="I20" s="122"/>
      <c r="J20" s="122"/>
      <c r="K20" s="122"/>
      <c r="L20" s="122"/>
      <c r="M20" s="122"/>
      <c r="N20" s="8">
        <v>195697.8</v>
      </c>
    </row>
    <row r="21" spans="1:14" ht="12.5" thickBot="1" x14ac:dyDescent="0.35">
      <c r="A21" s="139"/>
      <c r="B21" s="138"/>
      <c r="C21" s="125"/>
      <c r="D21" s="125"/>
      <c r="E21" s="125"/>
      <c r="F21" s="125"/>
      <c r="G21" s="10"/>
      <c r="H21" s="125"/>
      <c r="I21" s="125"/>
      <c r="J21" s="125"/>
      <c r="K21" s="125"/>
      <c r="L21" s="125"/>
      <c r="M21" s="125"/>
      <c r="N21" s="12"/>
    </row>
    <row r="22" spans="1:14" ht="36" x14ac:dyDescent="0.3">
      <c r="A22" s="123" t="s">
        <v>434</v>
      </c>
      <c r="B22" s="136" t="s">
        <v>425</v>
      </c>
      <c r="C22" s="121"/>
      <c r="D22" s="121"/>
      <c r="E22" s="121"/>
      <c r="F22" s="121"/>
      <c r="G22" s="121"/>
      <c r="H22" s="14" t="s">
        <v>474</v>
      </c>
      <c r="I22" s="15" t="s">
        <v>475</v>
      </c>
      <c r="J22" s="129"/>
      <c r="K22" s="121"/>
      <c r="L22" s="121"/>
      <c r="M22" s="7" t="s">
        <v>476</v>
      </c>
      <c r="N22" s="7"/>
    </row>
    <row r="23" spans="1:14" x14ac:dyDescent="0.3">
      <c r="A23" s="126"/>
      <c r="B23" s="137"/>
      <c r="C23" s="122"/>
      <c r="D23" s="122"/>
      <c r="E23" s="122"/>
      <c r="F23" s="122"/>
      <c r="G23" s="122"/>
      <c r="H23" s="8">
        <v>23964.5</v>
      </c>
      <c r="I23" s="8">
        <v>1868.6236572265625</v>
      </c>
      <c r="J23" s="130"/>
      <c r="K23" s="122"/>
      <c r="L23" s="122"/>
      <c r="M23" s="8">
        <v>1663.9956904313738</v>
      </c>
      <c r="N23" s="8">
        <v>27497.119347657936</v>
      </c>
    </row>
    <row r="24" spans="1:14" ht="12.5" thickBot="1" x14ac:dyDescent="0.35">
      <c r="A24" s="124"/>
      <c r="B24" s="138"/>
      <c r="C24" s="125"/>
      <c r="D24" s="125"/>
      <c r="E24" s="125"/>
      <c r="F24" s="125"/>
      <c r="G24" s="125"/>
      <c r="H24" s="11"/>
      <c r="I24" s="10"/>
      <c r="J24" s="143"/>
      <c r="K24" s="125"/>
      <c r="L24" s="125"/>
      <c r="M24" s="10"/>
      <c r="N24" s="12"/>
    </row>
    <row r="25" spans="1:14" x14ac:dyDescent="0.3">
      <c r="A25" s="123" t="s">
        <v>435</v>
      </c>
      <c r="B25" s="136" t="s">
        <v>423</v>
      </c>
      <c r="C25" s="121"/>
      <c r="D25" s="121"/>
      <c r="E25" s="121"/>
      <c r="F25" s="121"/>
      <c r="G25" s="121"/>
      <c r="H25" s="121"/>
      <c r="I25" s="7" t="s">
        <v>477</v>
      </c>
      <c r="J25" s="131"/>
      <c r="K25" s="121"/>
      <c r="L25" s="121"/>
      <c r="M25" s="121"/>
      <c r="N25" s="7"/>
    </row>
    <row r="26" spans="1:14" ht="12.5" thickBot="1" x14ac:dyDescent="0.35">
      <c r="A26" s="124"/>
      <c r="B26" s="138"/>
      <c r="C26" s="125"/>
      <c r="D26" s="125"/>
      <c r="E26" s="125"/>
      <c r="F26" s="125"/>
      <c r="G26" s="125"/>
      <c r="H26" s="125"/>
      <c r="I26" s="11">
        <v>28542.260000000002</v>
      </c>
      <c r="J26" s="132"/>
      <c r="K26" s="125"/>
      <c r="L26" s="125"/>
      <c r="M26" s="125"/>
      <c r="N26" s="13">
        <v>28542.260000000002</v>
      </c>
    </row>
    <row r="27" spans="1:14" ht="48" x14ac:dyDescent="0.3">
      <c r="A27" s="123" t="s">
        <v>436</v>
      </c>
      <c r="B27" s="136" t="s">
        <v>426</v>
      </c>
      <c r="C27" s="121"/>
      <c r="D27" s="121"/>
      <c r="E27" s="121"/>
      <c r="F27" s="121"/>
      <c r="G27" s="121"/>
      <c r="H27" s="121"/>
      <c r="I27" s="6" t="s">
        <v>478</v>
      </c>
      <c r="J27" s="121"/>
      <c r="K27" s="129"/>
      <c r="L27" s="121"/>
      <c r="M27" s="15" t="s">
        <v>480</v>
      </c>
      <c r="N27" s="7"/>
    </row>
    <row r="28" spans="1:14" x14ac:dyDescent="0.3">
      <c r="A28" s="126"/>
      <c r="B28" s="137"/>
      <c r="C28" s="122"/>
      <c r="D28" s="122"/>
      <c r="E28" s="122"/>
      <c r="F28" s="122"/>
      <c r="G28" s="122"/>
      <c r="H28" s="122"/>
      <c r="I28" s="8">
        <v>-2324.159000000001</v>
      </c>
      <c r="J28" s="122"/>
      <c r="K28" s="130"/>
      <c r="L28" s="122"/>
      <c r="M28" s="8">
        <v>2324.2553317405172</v>
      </c>
      <c r="N28" s="8">
        <v>9.6331740516234277E-2</v>
      </c>
    </row>
    <row r="29" spans="1:14" ht="12.5" thickBot="1" x14ac:dyDescent="0.35">
      <c r="A29" s="124"/>
      <c r="B29" s="138"/>
      <c r="C29" s="125"/>
      <c r="D29" s="125"/>
      <c r="E29" s="125"/>
      <c r="F29" s="125"/>
      <c r="G29" s="125"/>
      <c r="H29" s="125"/>
      <c r="I29" s="10"/>
      <c r="J29" s="125"/>
      <c r="K29" s="143"/>
      <c r="L29" s="125"/>
      <c r="M29" s="10"/>
      <c r="N29" s="12"/>
    </row>
    <row r="30" spans="1:14" ht="36" x14ac:dyDescent="0.3">
      <c r="A30" s="123" t="s">
        <v>437</v>
      </c>
      <c r="B30" s="136"/>
      <c r="C30" s="9" t="s">
        <v>467</v>
      </c>
      <c r="D30" s="121"/>
      <c r="E30" s="14" t="s">
        <v>468</v>
      </c>
      <c r="F30" s="9" t="s">
        <v>466</v>
      </c>
      <c r="G30" s="9" t="s">
        <v>469</v>
      </c>
      <c r="H30" s="121"/>
      <c r="I30" s="121"/>
      <c r="J30" s="121"/>
      <c r="K30" s="121"/>
      <c r="L30" s="121"/>
      <c r="M30" s="121"/>
      <c r="N30" s="7"/>
    </row>
    <row r="31" spans="1:14" x14ac:dyDescent="0.3">
      <c r="A31" s="126"/>
      <c r="B31" s="137"/>
      <c r="C31" s="8">
        <v>84263.50649818778</v>
      </c>
      <c r="D31" s="122"/>
      <c r="E31" s="8">
        <v>405.64525990781993</v>
      </c>
      <c r="F31" s="8">
        <v>8498.3882926583537</v>
      </c>
      <c r="G31" s="8">
        <v>2754.5101366334238</v>
      </c>
      <c r="H31" s="122"/>
      <c r="I31" s="122"/>
      <c r="J31" s="122"/>
      <c r="K31" s="122"/>
      <c r="L31" s="122"/>
      <c r="M31" s="122"/>
      <c r="N31" s="8">
        <v>95922.050187387373</v>
      </c>
    </row>
    <row r="32" spans="1:14" ht="12.5" thickBot="1" x14ac:dyDescent="0.35">
      <c r="A32" s="124"/>
      <c r="B32" s="138"/>
      <c r="C32" s="10"/>
      <c r="D32" s="125"/>
      <c r="E32" s="11"/>
      <c r="F32" s="10"/>
      <c r="G32" s="10"/>
      <c r="H32" s="125"/>
      <c r="I32" s="125"/>
      <c r="J32" s="125"/>
      <c r="K32" s="125"/>
      <c r="L32" s="125"/>
      <c r="M32" s="125"/>
      <c r="N32" s="12"/>
    </row>
    <row r="33" spans="1:14" ht="48" x14ac:dyDescent="0.3">
      <c r="A33" s="123" t="s">
        <v>438</v>
      </c>
      <c r="B33" s="136"/>
      <c r="C33" s="121"/>
      <c r="D33" s="121"/>
      <c r="E33" s="121"/>
      <c r="F33" s="121"/>
      <c r="G33" s="121"/>
      <c r="H33" s="121"/>
      <c r="I33" s="7" t="s">
        <v>483</v>
      </c>
      <c r="J33" s="121"/>
      <c r="K33" s="121"/>
      <c r="L33" s="7" t="s">
        <v>481</v>
      </c>
      <c r="M33" s="121"/>
      <c r="N33" s="7"/>
    </row>
    <row r="34" spans="1:14" x14ac:dyDescent="0.3">
      <c r="A34" s="126"/>
      <c r="B34" s="137"/>
      <c r="C34" s="122"/>
      <c r="D34" s="122"/>
      <c r="E34" s="122"/>
      <c r="F34" s="122"/>
      <c r="G34" s="122"/>
      <c r="H34" s="122"/>
      <c r="I34" s="8">
        <v>173.90925068659999</v>
      </c>
      <c r="J34" s="122"/>
      <c r="K34" s="122"/>
      <c r="L34" s="8">
        <v>3813.8427714852915</v>
      </c>
      <c r="M34" s="122"/>
      <c r="N34" s="8">
        <v>3987.7520221718914</v>
      </c>
    </row>
    <row r="35" spans="1:14" ht="12.5" thickBot="1" x14ac:dyDescent="0.35">
      <c r="A35" s="124"/>
      <c r="B35" s="138"/>
      <c r="C35" s="125"/>
      <c r="D35" s="125"/>
      <c r="E35" s="125"/>
      <c r="F35" s="125"/>
      <c r="G35" s="125"/>
      <c r="H35" s="125"/>
      <c r="I35" s="10"/>
      <c r="J35" s="125"/>
      <c r="K35" s="125"/>
      <c r="L35" s="10"/>
      <c r="M35" s="125"/>
      <c r="N35" s="12"/>
    </row>
    <row r="36" spans="1:14" ht="12.5" thickBot="1" x14ac:dyDescent="0.35">
      <c r="A36" s="17" t="s">
        <v>439</v>
      </c>
      <c r="B36" s="5"/>
      <c r="C36" s="11">
        <v>377810.43512531521</v>
      </c>
      <c r="D36" s="11">
        <v>280074.07022611861</v>
      </c>
      <c r="E36" s="11">
        <v>168138.50556726754</v>
      </c>
      <c r="F36" s="11">
        <v>196738.68568755343</v>
      </c>
      <c r="G36" s="13">
        <v>235700.8824022584</v>
      </c>
      <c r="H36" s="11">
        <v>195697.79213252026</v>
      </c>
      <c r="I36" s="11">
        <v>27497.095019380144</v>
      </c>
      <c r="J36" s="11">
        <v>28542.259999999995</v>
      </c>
      <c r="K36" s="11">
        <v>0</v>
      </c>
      <c r="L36" s="11">
        <v>95921.684261834322</v>
      </c>
      <c r="M36" s="11">
        <v>3988.2510221718912</v>
      </c>
      <c r="N36" s="47">
        <v>0.49899999999979627</v>
      </c>
    </row>
  </sheetData>
  <mergeCells count="114">
    <mergeCell ref="A33:A35"/>
    <mergeCell ref="B33:B35"/>
    <mergeCell ref="C33:C35"/>
    <mergeCell ref="D33:D35"/>
    <mergeCell ref="E33:E35"/>
    <mergeCell ref="F33:F35"/>
    <mergeCell ref="G33:G35"/>
    <mergeCell ref="H33:H35"/>
    <mergeCell ref="J33:J35"/>
    <mergeCell ref="G22:G24"/>
    <mergeCell ref="J22:J24"/>
    <mergeCell ref="K22:K24"/>
    <mergeCell ref="K33:K35"/>
    <mergeCell ref="M33:M35"/>
    <mergeCell ref="J30:J32"/>
    <mergeCell ref="K30:K32"/>
    <mergeCell ref="L30:L32"/>
    <mergeCell ref="M30:M32"/>
    <mergeCell ref="L22:L24"/>
    <mergeCell ref="K27:K29"/>
    <mergeCell ref="L27:L29"/>
    <mergeCell ref="J27:J29"/>
    <mergeCell ref="A30:A32"/>
    <mergeCell ref="B30:B32"/>
    <mergeCell ref="D30:D32"/>
    <mergeCell ref="H30:H32"/>
    <mergeCell ref="I30:I32"/>
    <mergeCell ref="A27:A29"/>
    <mergeCell ref="B27:B29"/>
    <mergeCell ref="C27:C29"/>
    <mergeCell ref="D27:D29"/>
    <mergeCell ref="E27:E29"/>
    <mergeCell ref="F27:F29"/>
    <mergeCell ref="G27:G29"/>
    <mergeCell ref="H27:H29"/>
    <mergeCell ref="L19:L21"/>
    <mergeCell ref="M19:M21"/>
    <mergeCell ref="I15:I18"/>
    <mergeCell ref="J15:J18"/>
    <mergeCell ref="K15:K18"/>
    <mergeCell ref="M15:M18"/>
    <mergeCell ref="A25:A26"/>
    <mergeCell ref="B25:B26"/>
    <mergeCell ref="C25:C26"/>
    <mergeCell ref="D25:D26"/>
    <mergeCell ref="E25:E26"/>
    <mergeCell ref="F25:F26"/>
    <mergeCell ref="A22:A24"/>
    <mergeCell ref="B22:B24"/>
    <mergeCell ref="C22:C24"/>
    <mergeCell ref="D22:D24"/>
    <mergeCell ref="E22:E24"/>
    <mergeCell ref="F22:F24"/>
    <mergeCell ref="G25:G26"/>
    <mergeCell ref="H25:H26"/>
    <mergeCell ref="J25:J26"/>
    <mergeCell ref="K25:K26"/>
    <mergeCell ref="L25:L26"/>
    <mergeCell ref="M25:M26"/>
    <mergeCell ref="A19:A21"/>
    <mergeCell ref="B19:B21"/>
    <mergeCell ref="C19:C21"/>
    <mergeCell ref="D19:D21"/>
    <mergeCell ref="E19:E21"/>
    <mergeCell ref="F19:F21"/>
    <mergeCell ref="I12:I14"/>
    <mergeCell ref="J12:J14"/>
    <mergeCell ref="K12:K14"/>
    <mergeCell ref="H19:H21"/>
    <mergeCell ref="I19:I21"/>
    <mergeCell ref="J19:J21"/>
    <mergeCell ref="K19:K21"/>
    <mergeCell ref="M12:M14"/>
    <mergeCell ref="A15:A18"/>
    <mergeCell ref="B15:B18"/>
    <mergeCell ref="C15:C18"/>
    <mergeCell ref="D15:D18"/>
    <mergeCell ref="E15:E18"/>
    <mergeCell ref="H15:H18"/>
    <mergeCell ref="H9:H11"/>
    <mergeCell ref="I9:I11"/>
    <mergeCell ref="J9:J11"/>
    <mergeCell ref="K9:K11"/>
    <mergeCell ref="M9:M11"/>
    <mergeCell ref="A12:A14"/>
    <mergeCell ref="B12:B14"/>
    <mergeCell ref="D12:D14"/>
    <mergeCell ref="G12:G14"/>
    <mergeCell ref="H12:H14"/>
    <mergeCell ref="A9:A11"/>
    <mergeCell ref="B9:B11"/>
    <mergeCell ref="C9:C11"/>
    <mergeCell ref="E9:E11"/>
    <mergeCell ref="F9:F11"/>
    <mergeCell ref="G9:G11"/>
    <mergeCell ref="A4:A6"/>
    <mergeCell ref="B4:B6"/>
    <mergeCell ref="E4:E6"/>
    <mergeCell ref="F4:F6"/>
    <mergeCell ref="G4:G6"/>
    <mergeCell ref="K4:K6"/>
    <mergeCell ref="M4:M6"/>
    <mergeCell ref="H7:H8"/>
    <mergeCell ref="I7:I8"/>
    <mergeCell ref="J7:J8"/>
    <mergeCell ref="K7:K8"/>
    <mergeCell ref="L7:L8"/>
    <mergeCell ref="M7:M8"/>
    <mergeCell ref="A7:A8"/>
    <mergeCell ref="B7:B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3BF0-404A-4D2B-9C6C-07C665B9B7B2}">
  <dimension ref="A2:AY115"/>
  <sheetViews>
    <sheetView workbookViewId="0">
      <pane xSplit="4" ySplit="3" topLeftCell="AL101" activePane="bottomRight" state="frozen"/>
      <selection pane="topRight" activeCell="E1" sqref="E1"/>
      <selection pane="bottomLeft" activeCell="A4" sqref="A4"/>
      <selection pane="bottomRight" activeCell="AY112" sqref="A112:XFD117"/>
    </sheetView>
  </sheetViews>
  <sheetFormatPr defaultRowHeight="14.5" x14ac:dyDescent="0.35"/>
  <cols>
    <col min="5" max="39" width="8.81640625" bestFit="1" customWidth="1"/>
    <col min="40" max="40" width="9.36328125" bestFit="1" customWidth="1"/>
    <col min="41" max="43" width="8.81640625" bestFit="1" customWidth="1"/>
    <col min="44" max="44" width="9.36328125" bestFit="1" customWidth="1"/>
    <col min="45" max="49" width="8.81640625" bestFit="1" customWidth="1"/>
    <col min="50" max="50" width="9" bestFit="1" customWidth="1"/>
    <col min="51" max="51" width="9.36328125" bestFit="1" customWidth="1"/>
  </cols>
  <sheetData>
    <row r="2" spans="1:51" x14ac:dyDescent="0.35">
      <c r="B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  <c r="Y2" t="s">
        <v>92</v>
      </c>
      <c r="Z2" t="s">
        <v>93</v>
      </c>
      <c r="AA2" t="s">
        <v>94</v>
      </c>
      <c r="AB2" t="s">
        <v>95</v>
      </c>
      <c r="AC2" t="s">
        <v>96</v>
      </c>
      <c r="AD2" t="s">
        <v>97</v>
      </c>
      <c r="AE2" t="s">
        <v>98</v>
      </c>
      <c r="AF2" t="s">
        <v>99</v>
      </c>
      <c r="AG2" t="s">
        <v>100</v>
      </c>
      <c r="AH2" t="s">
        <v>101</v>
      </c>
      <c r="AI2" t="s">
        <v>102</v>
      </c>
      <c r="AJ2" t="s">
        <v>103</v>
      </c>
      <c r="AK2" t="s">
        <v>104</v>
      </c>
      <c r="AL2" t="s">
        <v>105</v>
      </c>
      <c r="AM2" t="s">
        <v>106</v>
      </c>
      <c r="AN2" t="s">
        <v>107</v>
      </c>
      <c r="AO2" t="s">
        <v>108</v>
      </c>
      <c r="AP2" t="s">
        <v>109</v>
      </c>
      <c r="AQ2" t="s">
        <v>110</v>
      </c>
      <c r="AR2" t="s">
        <v>111</v>
      </c>
      <c r="AS2" t="s">
        <v>112</v>
      </c>
      <c r="AT2" t="s">
        <v>113</v>
      </c>
      <c r="AU2" t="s">
        <v>114</v>
      </c>
      <c r="AV2" t="s">
        <v>115</v>
      </c>
      <c r="AW2" t="s">
        <v>116</v>
      </c>
      <c r="AY2" t="s">
        <v>117</v>
      </c>
    </row>
    <row r="3" spans="1:51" x14ac:dyDescent="0.35">
      <c r="B3" t="s">
        <v>118</v>
      </c>
      <c r="C3" t="s">
        <v>119</v>
      </c>
      <c r="E3" t="s">
        <v>46</v>
      </c>
      <c r="F3" t="s">
        <v>120</v>
      </c>
      <c r="G3" t="s">
        <v>121</v>
      </c>
      <c r="H3" t="s">
        <v>122</v>
      </c>
      <c r="I3" t="s">
        <v>123</v>
      </c>
      <c r="J3" t="s">
        <v>124</v>
      </c>
      <c r="K3" t="s">
        <v>125</v>
      </c>
      <c r="L3" t="s">
        <v>126</v>
      </c>
      <c r="M3" t="s">
        <v>127</v>
      </c>
      <c r="N3" t="s">
        <v>128</v>
      </c>
      <c r="O3" t="s">
        <v>129</v>
      </c>
      <c r="P3" t="s">
        <v>130</v>
      </c>
      <c r="Q3" t="s">
        <v>131</v>
      </c>
      <c r="R3" t="s">
        <v>132</v>
      </c>
      <c r="S3" t="s">
        <v>54</v>
      </c>
      <c r="T3" t="s">
        <v>55</v>
      </c>
      <c r="U3" t="s">
        <v>48</v>
      </c>
      <c r="V3" t="s">
        <v>56</v>
      </c>
      <c r="W3" t="s">
        <v>57</v>
      </c>
      <c r="X3" t="s">
        <v>133</v>
      </c>
      <c r="Y3" t="s">
        <v>134</v>
      </c>
      <c r="Z3" t="s">
        <v>135</v>
      </c>
      <c r="AA3" t="s">
        <v>136</v>
      </c>
      <c r="AB3" t="s">
        <v>60</v>
      </c>
      <c r="AC3" t="s">
        <v>137</v>
      </c>
      <c r="AD3" t="s">
        <v>138</v>
      </c>
      <c r="AE3" t="s">
        <v>139</v>
      </c>
      <c r="AF3" t="s">
        <v>63</v>
      </c>
      <c r="AG3" t="s">
        <v>64</v>
      </c>
      <c r="AH3" t="s">
        <v>65</v>
      </c>
      <c r="AI3" t="s">
        <v>66</v>
      </c>
      <c r="AJ3" t="s">
        <v>67</v>
      </c>
      <c r="AK3" t="s">
        <v>68</v>
      </c>
      <c r="AL3" t="s">
        <v>69</v>
      </c>
      <c r="AM3" t="s">
        <v>140</v>
      </c>
      <c r="AN3" t="s">
        <v>141</v>
      </c>
      <c r="AO3" t="s">
        <v>142</v>
      </c>
      <c r="AP3" t="s">
        <v>143</v>
      </c>
      <c r="AQ3" t="s">
        <v>144</v>
      </c>
      <c r="AR3" t="s">
        <v>145</v>
      </c>
      <c r="AS3" t="s">
        <v>146</v>
      </c>
      <c r="AT3" t="s">
        <v>147</v>
      </c>
      <c r="AU3" t="s">
        <v>148</v>
      </c>
      <c r="AV3" t="s">
        <v>149</v>
      </c>
      <c r="AW3" t="s">
        <v>150</v>
      </c>
      <c r="AX3" t="s">
        <v>151</v>
      </c>
      <c r="AY3" t="s">
        <v>152</v>
      </c>
    </row>
    <row r="4" spans="1:51" x14ac:dyDescent="0.35">
      <c r="A4">
        <v>1</v>
      </c>
      <c r="B4" t="s">
        <v>153</v>
      </c>
      <c r="C4" t="s">
        <v>154</v>
      </c>
      <c r="D4" t="s">
        <v>6</v>
      </c>
      <c r="E4" s="49">
        <v>1946.2266845703125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  <c r="AG4" s="49">
        <v>0</v>
      </c>
      <c r="AH4" s="49">
        <v>0</v>
      </c>
      <c r="AI4" s="49">
        <v>0</v>
      </c>
      <c r="AJ4" s="49">
        <v>0</v>
      </c>
      <c r="AK4" s="49">
        <v>0</v>
      </c>
      <c r="AL4" s="49">
        <v>0</v>
      </c>
      <c r="AM4" s="49">
        <v>0</v>
      </c>
      <c r="AN4" s="49">
        <v>1933.2266845703125</v>
      </c>
      <c r="AO4" s="49">
        <v>2149.811767578125</v>
      </c>
      <c r="AP4" s="49">
        <v>0</v>
      </c>
      <c r="AQ4" s="49">
        <v>2149.811767578125</v>
      </c>
      <c r="AR4" s="49">
        <v>4083.0384521484375</v>
      </c>
      <c r="AS4" s="49">
        <v>4.8955597877502441</v>
      </c>
      <c r="AT4" s="49">
        <v>0</v>
      </c>
      <c r="AU4" s="49">
        <v>0</v>
      </c>
      <c r="AV4" s="49">
        <v>4.8955597877502441</v>
      </c>
      <c r="AW4" s="49">
        <v>0</v>
      </c>
      <c r="AX4" s="49">
        <v>343.81494045257568</v>
      </c>
      <c r="AY4" s="49">
        <v>4431.7489523887634</v>
      </c>
    </row>
    <row r="5" spans="1:51" x14ac:dyDescent="0.35">
      <c r="A5">
        <v>2</v>
      </c>
      <c r="B5" t="s">
        <v>155</v>
      </c>
      <c r="C5" t="s">
        <v>156</v>
      </c>
      <c r="D5" t="s">
        <v>6</v>
      </c>
      <c r="E5" s="49">
        <v>1447.03857421875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  <c r="AG5" s="49">
        <v>0</v>
      </c>
      <c r="AH5" s="49">
        <v>0</v>
      </c>
      <c r="AI5" s="49">
        <v>0</v>
      </c>
      <c r="AJ5" s="49">
        <v>0</v>
      </c>
      <c r="AK5" s="49">
        <v>0</v>
      </c>
      <c r="AL5" s="49">
        <v>0</v>
      </c>
      <c r="AM5" s="49">
        <v>0</v>
      </c>
      <c r="AN5" s="49">
        <v>1447.03857421875</v>
      </c>
      <c r="AO5" s="49">
        <v>0</v>
      </c>
      <c r="AP5" s="49">
        <v>0</v>
      </c>
      <c r="AQ5" s="49">
        <v>0</v>
      </c>
      <c r="AR5" s="49">
        <v>1447.03857421875</v>
      </c>
      <c r="AS5" s="49">
        <v>0</v>
      </c>
      <c r="AT5" s="49">
        <v>0</v>
      </c>
      <c r="AU5" s="49">
        <v>0</v>
      </c>
      <c r="AV5" s="49">
        <v>0</v>
      </c>
      <c r="AW5" s="49">
        <v>0</v>
      </c>
      <c r="AX5" s="49">
        <v>0</v>
      </c>
      <c r="AY5" s="49">
        <v>1447.03857421875</v>
      </c>
    </row>
    <row r="6" spans="1:51" x14ac:dyDescent="0.35">
      <c r="A6">
        <v>3</v>
      </c>
      <c r="B6" t="s">
        <v>157</v>
      </c>
      <c r="C6" t="s">
        <v>158</v>
      </c>
      <c r="D6" t="s">
        <v>6</v>
      </c>
      <c r="E6" s="49">
        <v>4718.7119140625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  <c r="AG6" s="49">
        <v>0</v>
      </c>
      <c r="AH6" s="49">
        <v>0</v>
      </c>
      <c r="AI6" s="49">
        <v>0</v>
      </c>
      <c r="AJ6" s="49">
        <v>0</v>
      </c>
      <c r="AK6" s="49">
        <v>0</v>
      </c>
      <c r="AL6" s="49">
        <v>0</v>
      </c>
      <c r="AM6" s="49">
        <v>0</v>
      </c>
      <c r="AN6" s="49">
        <v>4718.7119140625</v>
      </c>
      <c r="AO6" s="49">
        <v>22.774465560913086</v>
      </c>
      <c r="AP6" s="49">
        <v>0</v>
      </c>
      <c r="AQ6" s="49">
        <v>22.774465560913086</v>
      </c>
      <c r="AR6" s="49">
        <v>4741.4863796234131</v>
      </c>
      <c r="AS6" s="49">
        <v>13.981100082397461</v>
      </c>
      <c r="AT6" s="49">
        <v>0</v>
      </c>
      <c r="AU6" s="49">
        <v>0</v>
      </c>
      <c r="AV6" s="49">
        <v>13.981100082397461</v>
      </c>
      <c r="AW6" s="49">
        <v>0</v>
      </c>
      <c r="AX6" s="49">
        <v>21.452998638153076</v>
      </c>
      <c r="AY6" s="49">
        <v>4776.9204783439636</v>
      </c>
    </row>
    <row r="7" spans="1:51" x14ac:dyDescent="0.35">
      <c r="A7">
        <v>4</v>
      </c>
      <c r="B7" t="s">
        <v>159</v>
      </c>
      <c r="C7" t="s">
        <v>160</v>
      </c>
      <c r="D7" t="s">
        <v>6</v>
      </c>
      <c r="E7" s="49">
        <v>1299.2137451171875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49">
        <v>0</v>
      </c>
      <c r="AN7" s="49">
        <v>1299.2137451171875</v>
      </c>
      <c r="AO7" s="49">
        <v>0</v>
      </c>
      <c r="AP7" s="49">
        <v>0</v>
      </c>
      <c r="AQ7" s="49">
        <v>0</v>
      </c>
      <c r="AR7" s="49">
        <v>1299.2137451171875</v>
      </c>
      <c r="AS7" s="49">
        <v>0</v>
      </c>
      <c r="AT7" s="49">
        <v>0</v>
      </c>
      <c r="AU7" s="49">
        <v>0</v>
      </c>
      <c r="AV7" s="49">
        <v>0</v>
      </c>
      <c r="AW7" s="49">
        <v>0</v>
      </c>
      <c r="AX7" s="49">
        <v>0</v>
      </c>
      <c r="AY7" s="49">
        <v>1299.2137451171875</v>
      </c>
    </row>
    <row r="8" spans="1:51" x14ac:dyDescent="0.35">
      <c r="A8">
        <v>5</v>
      </c>
      <c r="B8" t="s">
        <v>161</v>
      </c>
      <c r="C8" t="s">
        <v>162</v>
      </c>
      <c r="D8" t="s">
        <v>6</v>
      </c>
      <c r="E8" s="49">
        <v>0</v>
      </c>
      <c r="F8" s="49">
        <v>521.17486572265625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49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0</v>
      </c>
      <c r="AN8" s="49">
        <v>521.17486572265625</v>
      </c>
      <c r="AO8" s="49">
        <v>40.383903503417969</v>
      </c>
      <c r="AP8" s="49">
        <v>0</v>
      </c>
      <c r="AQ8" s="49">
        <v>40.383903503417969</v>
      </c>
      <c r="AR8" s="49">
        <v>561.55876922607422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6.0575857162475586</v>
      </c>
      <c r="AY8" s="49">
        <v>567.61635494232178</v>
      </c>
    </row>
    <row r="9" spans="1:51" x14ac:dyDescent="0.35">
      <c r="A9">
        <v>6</v>
      </c>
      <c r="B9" t="s">
        <v>163</v>
      </c>
      <c r="C9" t="s">
        <v>164</v>
      </c>
      <c r="D9" t="s">
        <v>6</v>
      </c>
      <c r="E9" s="49">
        <v>0</v>
      </c>
      <c r="F9" s="49">
        <v>0</v>
      </c>
      <c r="G9" s="49">
        <v>1648.7540283203125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1648.7540283203125</v>
      </c>
      <c r="AO9" s="49">
        <v>45.649852752685547</v>
      </c>
      <c r="AP9" s="49">
        <v>0</v>
      </c>
      <c r="AQ9" s="49">
        <v>45.649852752685547</v>
      </c>
      <c r="AR9" s="49">
        <v>1694.403881072998</v>
      </c>
      <c r="AS9" s="49">
        <v>10.076260566711426</v>
      </c>
      <c r="AT9" s="49">
        <v>0</v>
      </c>
      <c r="AU9" s="49">
        <v>0</v>
      </c>
      <c r="AV9" s="49">
        <v>10.076260566711426</v>
      </c>
      <c r="AW9" s="49">
        <v>0</v>
      </c>
      <c r="AX9" s="49">
        <v>24.349416732788086</v>
      </c>
      <c r="AY9" s="49">
        <v>1728.8295583724976</v>
      </c>
    </row>
    <row r="10" spans="1:51" x14ac:dyDescent="0.35">
      <c r="A10">
        <v>7</v>
      </c>
      <c r="B10" t="s">
        <v>165</v>
      </c>
      <c r="C10" t="s">
        <v>166</v>
      </c>
      <c r="D10" t="s">
        <v>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253.45906066894531</v>
      </c>
      <c r="AP10" s="49">
        <v>0</v>
      </c>
      <c r="AQ10" s="49">
        <v>253.45906066894531</v>
      </c>
      <c r="AR10" s="49">
        <v>253.45906066894531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37.246971130371094</v>
      </c>
      <c r="AY10" s="49">
        <v>290.70603179931641</v>
      </c>
    </row>
    <row r="11" spans="1:51" x14ac:dyDescent="0.35">
      <c r="A11">
        <v>8</v>
      </c>
      <c r="B11" t="s">
        <v>167</v>
      </c>
      <c r="C11" t="s">
        <v>168</v>
      </c>
      <c r="D11" t="s">
        <v>6</v>
      </c>
      <c r="E11" s="49">
        <v>0</v>
      </c>
      <c r="F11" s="49">
        <v>0</v>
      </c>
      <c r="G11" s="49">
        <v>0</v>
      </c>
      <c r="H11" s="49">
        <v>10598.21484375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10598.21484375</v>
      </c>
      <c r="AO11" s="49">
        <v>0</v>
      </c>
      <c r="AP11" s="49">
        <v>0</v>
      </c>
      <c r="AQ11" s="49">
        <v>0</v>
      </c>
      <c r="AR11" s="49">
        <v>10598.21484375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10598.21484375</v>
      </c>
    </row>
    <row r="12" spans="1:51" x14ac:dyDescent="0.35">
      <c r="A12">
        <v>9</v>
      </c>
      <c r="B12" t="s">
        <v>169</v>
      </c>
      <c r="C12" t="s">
        <v>170</v>
      </c>
      <c r="D12" t="s">
        <v>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0.11010012030601501</v>
      </c>
      <c r="AP12" s="49">
        <v>0</v>
      </c>
      <c r="AQ12" s="49">
        <v>0.11010012030601501</v>
      </c>
      <c r="AR12" s="49">
        <v>0.11010012030601501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0.11010012030601501</v>
      </c>
    </row>
    <row r="13" spans="1:51" x14ac:dyDescent="0.35">
      <c r="A13">
        <v>10</v>
      </c>
      <c r="B13" t="s">
        <v>171</v>
      </c>
      <c r="C13" t="s">
        <v>172</v>
      </c>
      <c r="D13" t="s">
        <v>6</v>
      </c>
      <c r="E13" s="49">
        <v>0</v>
      </c>
      <c r="F13" s="49">
        <v>0</v>
      </c>
      <c r="G13" s="49">
        <v>0</v>
      </c>
      <c r="H13" s="49">
        <v>688.6871337890625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688.6871337890625</v>
      </c>
      <c r="AO13" s="49">
        <v>0</v>
      </c>
      <c r="AP13" s="49">
        <v>0</v>
      </c>
      <c r="AQ13" s="49">
        <v>0</v>
      </c>
      <c r="AR13" s="49">
        <v>688.6871337890625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688.6871337890625</v>
      </c>
    </row>
    <row r="14" spans="1:51" x14ac:dyDescent="0.35">
      <c r="A14">
        <v>11</v>
      </c>
      <c r="B14" t="s">
        <v>173</v>
      </c>
      <c r="C14" t="s">
        <v>174</v>
      </c>
      <c r="D14" t="s">
        <v>6</v>
      </c>
      <c r="E14" s="49">
        <v>0</v>
      </c>
      <c r="F14" s="49">
        <v>0</v>
      </c>
      <c r="G14" s="49">
        <v>0</v>
      </c>
      <c r="H14" s="49">
        <v>1835.91162109375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1835.91162109375</v>
      </c>
      <c r="AO14" s="49">
        <v>0</v>
      </c>
      <c r="AP14" s="49">
        <v>0</v>
      </c>
      <c r="AQ14" s="49">
        <v>0</v>
      </c>
      <c r="AR14" s="49">
        <v>1835.91162109375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  <c r="AX14" s="49">
        <v>0</v>
      </c>
      <c r="AY14" s="49">
        <v>1835.91162109375</v>
      </c>
    </row>
    <row r="15" spans="1:51" x14ac:dyDescent="0.35">
      <c r="A15">
        <v>12</v>
      </c>
      <c r="B15" t="s">
        <v>175</v>
      </c>
      <c r="C15" t="s">
        <v>176</v>
      </c>
      <c r="D15" t="s">
        <v>6</v>
      </c>
      <c r="E15" s="49">
        <v>0</v>
      </c>
      <c r="F15" s="49">
        <v>0</v>
      </c>
      <c r="G15" s="49">
        <v>0</v>
      </c>
      <c r="H15" s="49">
        <v>5125.46337890625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5125.46337890625</v>
      </c>
      <c r="AO15" s="49">
        <v>0</v>
      </c>
      <c r="AP15" s="49">
        <v>0</v>
      </c>
      <c r="AQ15" s="49">
        <v>0</v>
      </c>
      <c r="AR15" s="49">
        <v>5125.46337890625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5125.46337890625</v>
      </c>
    </row>
    <row r="16" spans="1:51" x14ac:dyDescent="0.35">
      <c r="A16">
        <v>13</v>
      </c>
      <c r="B16" t="s">
        <v>177</v>
      </c>
      <c r="C16" t="s">
        <v>178</v>
      </c>
      <c r="D16" t="s">
        <v>6</v>
      </c>
      <c r="E16" s="49">
        <v>0</v>
      </c>
      <c r="F16" s="49">
        <v>0</v>
      </c>
      <c r="G16" s="49">
        <v>0</v>
      </c>
      <c r="H16" s="49">
        <v>10063.2470703125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10063.2470703125</v>
      </c>
      <c r="AO16" s="49">
        <v>1957.695068359375</v>
      </c>
      <c r="AP16" s="49">
        <v>0</v>
      </c>
      <c r="AQ16" s="49">
        <v>1957.695068359375</v>
      </c>
      <c r="AR16" s="49">
        <v>12020.942138671875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12020.942138671875</v>
      </c>
    </row>
    <row r="17" spans="1:51" x14ac:dyDescent="0.35">
      <c r="A17">
        <v>14</v>
      </c>
      <c r="B17" t="s">
        <v>179</v>
      </c>
      <c r="C17" t="s">
        <v>180</v>
      </c>
      <c r="D17" t="s">
        <v>6</v>
      </c>
      <c r="E17" s="49">
        <v>0</v>
      </c>
      <c r="F17" s="49">
        <v>0</v>
      </c>
      <c r="G17" s="49">
        <v>0</v>
      </c>
      <c r="H17" s="49">
        <v>858.50054931640625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858.50054931640625</v>
      </c>
      <c r="AO17" s="49">
        <v>109.90987396240234</v>
      </c>
      <c r="AP17" s="49">
        <v>0</v>
      </c>
      <c r="AQ17" s="49">
        <v>109.90987396240234</v>
      </c>
      <c r="AR17" s="49">
        <v>968.41042327880859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16.486444473266602</v>
      </c>
      <c r="AY17" s="49">
        <v>984.8968677520752</v>
      </c>
    </row>
    <row r="18" spans="1:51" x14ac:dyDescent="0.35">
      <c r="A18">
        <v>15</v>
      </c>
      <c r="B18" t="s">
        <v>181</v>
      </c>
      <c r="C18" t="s">
        <v>182</v>
      </c>
      <c r="D18" t="s">
        <v>6</v>
      </c>
      <c r="E18" s="49">
        <v>0</v>
      </c>
      <c r="F18" s="49">
        <v>0</v>
      </c>
      <c r="G18" s="49">
        <v>0</v>
      </c>
      <c r="H18" s="49">
        <v>1166.7371826171875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1166.7371826171875</v>
      </c>
      <c r="AO18" s="49">
        <v>0</v>
      </c>
      <c r="AP18" s="49">
        <v>0</v>
      </c>
      <c r="AQ18" s="49">
        <v>0</v>
      </c>
      <c r="AR18" s="49">
        <v>1166.7371826171875</v>
      </c>
      <c r="AS18" s="49">
        <v>0</v>
      </c>
      <c r="AT18" s="49">
        <v>0</v>
      </c>
      <c r="AU18" s="49">
        <v>0</v>
      </c>
      <c r="AV18" s="49">
        <v>0</v>
      </c>
      <c r="AW18" s="49">
        <v>0</v>
      </c>
      <c r="AX18" s="49">
        <v>0</v>
      </c>
      <c r="AY18" s="49">
        <v>1166.7371826171875</v>
      </c>
    </row>
    <row r="19" spans="1:51" x14ac:dyDescent="0.35">
      <c r="A19">
        <v>16</v>
      </c>
      <c r="B19" t="s">
        <v>183</v>
      </c>
      <c r="C19" t="s">
        <v>53</v>
      </c>
      <c r="D19" t="s">
        <v>6</v>
      </c>
      <c r="E19" s="49">
        <v>0</v>
      </c>
      <c r="F19" s="49">
        <v>0</v>
      </c>
      <c r="G19" s="49">
        <v>0</v>
      </c>
      <c r="H19" s="49">
        <v>29.038486480712891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29.038486480712891</v>
      </c>
      <c r="AO19" s="49">
        <v>0</v>
      </c>
      <c r="AP19" s="49">
        <v>0</v>
      </c>
      <c r="AQ19" s="49">
        <v>0</v>
      </c>
      <c r="AR19" s="49">
        <v>29.038486480712891</v>
      </c>
      <c r="AS19" s="49">
        <v>0</v>
      </c>
      <c r="AT19" s="49">
        <v>0</v>
      </c>
      <c r="AU19" s="49">
        <v>0</v>
      </c>
      <c r="AV19" s="49">
        <v>0</v>
      </c>
      <c r="AW19" s="49">
        <v>0</v>
      </c>
      <c r="AX19" s="49">
        <v>0</v>
      </c>
      <c r="AY19" s="49">
        <v>29.038486480712891</v>
      </c>
    </row>
    <row r="20" spans="1:51" x14ac:dyDescent="0.35">
      <c r="A20">
        <v>17</v>
      </c>
      <c r="B20" t="s">
        <v>184</v>
      </c>
      <c r="C20" t="s">
        <v>185</v>
      </c>
      <c r="D20" t="s">
        <v>6</v>
      </c>
      <c r="E20" s="49">
        <v>0</v>
      </c>
      <c r="F20" s="49">
        <v>0</v>
      </c>
      <c r="G20" s="49">
        <v>0</v>
      </c>
      <c r="H20" s="49">
        <v>0</v>
      </c>
      <c r="I20" s="49">
        <v>7499.966796875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7499.966796875</v>
      </c>
      <c r="AO20" s="49">
        <v>502.332275390625</v>
      </c>
      <c r="AP20" s="49">
        <v>0</v>
      </c>
      <c r="AQ20" s="49">
        <v>502.332275390625</v>
      </c>
      <c r="AR20" s="49">
        <v>8002.299072265625</v>
      </c>
      <c r="AS20" s="49">
        <v>1109.4778213500977</v>
      </c>
      <c r="AT20" s="49">
        <v>0</v>
      </c>
      <c r="AU20" s="49">
        <v>0</v>
      </c>
      <c r="AV20" s="49">
        <v>1109.4778213500977</v>
      </c>
      <c r="AW20" s="49">
        <v>0</v>
      </c>
      <c r="AX20" s="49">
        <v>1808.5070648193359</v>
      </c>
      <c r="AY20" s="49">
        <v>10920.283958435059</v>
      </c>
    </row>
    <row r="21" spans="1:51" x14ac:dyDescent="0.35">
      <c r="A21">
        <v>18</v>
      </c>
      <c r="B21" t="s">
        <v>186</v>
      </c>
      <c r="C21" t="s">
        <v>187</v>
      </c>
      <c r="D21" t="s">
        <v>6</v>
      </c>
      <c r="E21" s="49">
        <v>0</v>
      </c>
      <c r="F21" s="49">
        <v>0</v>
      </c>
      <c r="G21" s="49">
        <v>6279.3740234375</v>
      </c>
      <c r="H21" s="49">
        <v>0</v>
      </c>
      <c r="I21" s="49">
        <v>4156.1083984375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10435.482421875</v>
      </c>
      <c r="AO21" s="49">
        <v>467.95608520507813</v>
      </c>
      <c r="AP21" s="49">
        <v>0</v>
      </c>
      <c r="AQ21" s="49">
        <v>467.95608520507813</v>
      </c>
      <c r="AR21" s="49">
        <v>10903.438507080078</v>
      </c>
      <c r="AS21" s="49">
        <v>153.16636276245117</v>
      </c>
      <c r="AT21" s="49">
        <v>0</v>
      </c>
      <c r="AU21" s="49">
        <v>0</v>
      </c>
      <c r="AV21" s="49">
        <v>153.16636276245117</v>
      </c>
      <c r="AW21" s="49">
        <v>0</v>
      </c>
      <c r="AX21" s="49">
        <v>305.74989318847656</v>
      </c>
      <c r="AY21" s="49">
        <v>11362.354763031006</v>
      </c>
    </row>
    <row r="22" spans="1:51" x14ac:dyDescent="0.35">
      <c r="A22">
        <v>19</v>
      </c>
      <c r="B22" t="s">
        <v>188</v>
      </c>
      <c r="C22" t="s">
        <v>189</v>
      </c>
      <c r="D22" t="s">
        <v>6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1227.29638671875</v>
      </c>
      <c r="AP22" s="49">
        <v>0</v>
      </c>
      <c r="AQ22" s="49">
        <v>1227.29638671875</v>
      </c>
      <c r="AR22" s="49">
        <v>1227.29638671875</v>
      </c>
      <c r="AS22" s="49">
        <v>254.98915100097656</v>
      </c>
      <c r="AT22" s="49">
        <v>0</v>
      </c>
      <c r="AU22" s="49">
        <v>0</v>
      </c>
      <c r="AV22" s="49">
        <v>254.98915100097656</v>
      </c>
      <c r="AW22" s="49">
        <v>0</v>
      </c>
      <c r="AX22" s="49">
        <v>576.38543701171875</v>
      </c>
      <c r="AY22" s="49">
        <v>2058.6709747314453</v>
      </c>
    </row>
    <row r="23" spans="1:51" x14ac:dyDescent="0.35">
      <c r="A23">
        <v>20</v>
      </c>
      <c r="B23" t="s">
        <v>190</v>
      </c>
      <c r="C23" t="s">
        <v>191</v>
      </c>
      <c r="D23" t="s">
        <v>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654.81072998046875</v>
      </c>
      <c r="AP23" s="49">
        <v>0</v>
      </c>
      <c r="AQ23" s="49">
        <v>654.81072998046875</v>
      </c>
      <c r="AR23" s="49">
        <v>654.81072998046875</v>
      </c>
      <c r="AS23" s="49">
        <v>95.506744384765625</v>
      </c>
      <c r="AT23" s="49">
        <v>0</v>
      </c>
      <c r="AU23" s="49">
        <v>0</v>
      </c>
      <c r="AV23" s="49">
        <v>95.506744384765625</v>
      </c>
      <c r="AW23" s="49">
        <v>0</v>
      </c>
      <c r="AX23" s="49">
        <v>245.15505981445313</v>
      </c>
      <c r="AY23" s="49">
        <v>995.4725341796875</v>
      </c>
    </row>
    <row r="24" spans="1:51" x14ac:dyDescent="0.35">
      <c r="A24">
        <v>21</v>
      </c>
      <c r="B24" t="s">
        <v>192</v>
      </c>
      <c r="C24" t="s">
        <v>193</v>
      </c>
      <c r="D24" t="s">
        <v>6</v>
      </c>
      <c r="E24" s="49">
        <v>0</v>
      </c>
      <c r="F24" s="49">
        <v>0</v>
      </c>
      <c r="G24" s="49">
        <v>0</v>
      </c>
      <c r="H24" s="49">
        <v>0</v>
      </c>
      <c r="I24" s="49">
        <v>672.743408203125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672.743408203125</v>
      </c>
      <c r="AO24" s="49">
        <v>665.96405029296875</v>
      </c>
      <c r="AP24" s="49">
        <v>0</v>
      </c>
      <c r="AQ24" s="49">
        <v>665.96405029296875</v>
      </c>
      <c r="AR24" s="49">
        <v>1338.7074584960938</v>
      </c>
      <c r="AS24" s="49">
        <v>203.67465972900391</v>
      </c>
      <c r="AT24" s="49">
        <v>0</v>
      </c>
      <c r="AU24" s="49">
        <v>0</v>
      </c>
      <c r="AV24" s="49">
        <v>203.67465972900391</v>
      </c>
      <c r="AW24" s="49">
        <v>0</v>
      </c>
      <c r="AX24" s="49">
        <v>463.61480712890625</v>
      </c>
      <c r="AY24" s="49">
        <v>2005.9969253540039</v>
      </c>
    </row>
    <row r="25" spans="1:51" x14ac:dyDescent="0.35">
      <c r="A25">
        <v>22</v>
      </c>
      <c r="B25" t="s">
        <v>194</v>
      </c>
      <c r="C25" t="s">
        <v>195</v>
      </c>
      <c r="D25" t="s">
        <v>6</v>
      </c>
      <c r="E25" s="49">
        <v>0</v>
      </c>
      <c r="F25" s="49">
        <v>0</v>
      </c>
      <c r="G25" s="49">
        <v>0</v>
      </c>
      <c r="H25" s="49">
        <v>0</v>
      </c>
      <c r="I25" s="49">
        <v>4251.8681640625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4251.8681640625</v>
      </c>
      <c r="AO25" s="49">
        <v>582.603515625</v>
      </c>
      <c r="AP25" s="49">
        <v>0</v>
      </c>
      <c r="AQ25" s="49">
        <v>582.603515625</v>
      </c>
      <c r="AR25" s="49">
        <v>4834.4716796875</v>
      </c>
      <c r="AS25" s="49">
        <v>327.06397247314453</v>
      </c>
      <c r="AT25" s="49">
        <v>0</v>
      </c>
      <c r="AU25" s="49">
        <v>0</v>
      </c>
      <c r="AV25" s="49">
        <v>327.06397247314453</v>
      </c>
      <c r="AW25" s="49">
        <v>0</v>
      </c>
      <c r="AX25" s="49">
        <v>1030.7991485595703</v>
      </c>
      <c r="AY25" s="49">
        <v>6192.3348007202148</v>
      </c>
    </row>
    <row r="26" spans="1:51" x14ac:dyDescent="0.35">
      <c r="A26">
        <v>23</v>
      </c>
      <c r="B26" t="s">
        <v>196</v>
      </c>
      <c r="C26" t="s">
        <v>197</v>
      </c>
      <c r="D26" t="s">
        <v>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51.921184539794922</v>
      </c>
      <c r="AP26" s="49">
        <v>0</v>
      </c>
      <c r="AQ26" s="49">
        <v>51.921184539794922</v>
      </c>
      <c r="AR26" s="49">
        <v>51.921184539794922</v>
      </c>
      <c r="AS26" s="49">
        <v>4.7934970855712891</v>
      </c>
      <c r="AT26" s="49">
        <v>0</v>
      </c>
      <c r="AU26" s="49">
        <v>0</v>
      </c>
      <c r="AV26" s="49">
        <v>4.7934970855712891</v>
      </c>
      <c r="AW26" s="49">
        <v>0</v>
      </c>
      <c r="AX26" s="49">
        <v>15.162788391113281</v>
      </c>
      <c r="AY26" s="49">
        <v>71.877470016479492</v>
      </c>
    </row>
    <row r="27" spans="1:51" x14ac:dyDescent="0.35">
      <c r="A27">
        <v>24</v>
      </c>
      <c r="B27" t="s">
        <v>198</v>
      </c>
      <c r="C27" t="s">
        <v>199</v>
      </c>
      <c r="D27" t="s">
        <v>6</v>
      </c>
      <c r="E27" s="49">
        <v>0</v>
      </c>
      <c r="F27" s="49">
        <v>0</v>
      </c>
      <c r="G27" s="49">
        <v>0</v>
      </c>
      <c r="H27" s="49">
        <v>0</v>
      </c>
      <c r="I27" s="49">
        <v>228.01786804199219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228.01786804199219</v>
      </c>
      <c r="AO27" s="49">
        <v>242.46449279785156</v>
      </c>
      <c r="AP27" s="49">
        <v>0</v>
      </c>
      <c r="AQ27" s="49">
        <v>242.46449279785156</v>
      </c>
      <c r="AR27" s="49">
        <v>470.48236083984375</v>
      </c>
      <c r="AS27" s="49">
        <v>93.878826141357422</v>
      </c>
      <c r="AT27" s="49">
        <v>0</v>
      </c>
      <c r="AU27" s="49">
        <v>0</v>
      </c>
      <c r="AV27" s="49">
        <v>93.878826141357422</v>
      </c>
      <c r="AW27" s="49">
        <v>0</v>
      </c>
      <c r="AX27" s="49">
        <v>182.50814819335938</v>
      </c>
      <c r="AY27" s="49">
        <v>746.86933517456055</v>
      </c>
    </row>
    <row r="28" spans="1:51" x14ac:dyDescent="0.35">
      <c r="A28">
        <v>25</v>
      </c>
      <c r="B28" t="s">
        <v>200</v>
      </c>
      <c r="C28" t="s">
        <v>201</v>
      </c>
      <c r="D28" t="s">
        <v>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844.82989501953125</v>
      </c>
      <c r="AP28" s="49">
        <v>0</v>
      </c>
      <c r="AQ28" s="49">
        <v>844.82989501953125</v>
      </c>
      <c r="AR28" s="49">
        <v>844.82989501953125</v>
      </c>
      <c r="AS28" s="49">
        <v>170.50779724121094</v>
      </c>
      <c r="AT28" s="49">
        <v>0</v>
      </c>
      <c r="AU28" s="49">
        <v>0</v>
      </c>
      <c r="AV28" s="49">
        <v>170.50779724121094</v>
      </c>
      <c r="AW28" s="49">
        <v>0</v>
      </c>
      <c r="AX28" s="49">
        <v>389.04415893554688</v>
      </c>
      <c r="AY28" s="49">
        <v>1404.3818511962891</v>
      </c>
    </row>
    <row r="29" spans="1:51" x14ac:dyDescent="0.35">
      <c r="A29">
        <v>26</v>
      </c>
      <c r="B29" t="s">
        <v>202</v>
      </c>
      <c r="C29" t="s">
        <v>203</v>
      </c>
      <c r="D29" t="s">
        <v>6</v>
      </c>
      <c r="E29" s="49">
        <v>0</v>
      </c>
      <c r="F29" s="49">
        <v>0</v>
      </c>
      <c r="G29" s="49">
        <v>0</v>
      </c>
      <c r="H29" s="49">
        <v>0</v>
      </c>
      <c r="I29" s="49">
        <v>5157.16943359375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5157.16943359375</v>
      </c>
      <c r="AO29" s="49">
        <v>1665.01123046875</v>
      </c>
      <c r="AP29" s="49">
        <v>0</v>
      </c>
      <c r="AQ29" s="49">
        <v>1665.01123046875</v>
      </c>
      <c r="AR29" s="49">
        <v>6822.1806640625</v>
      </c>
      <c r="AS29" s="49">
        <v>1219.8285522460938</v>
      </c>
      <c r="AT29" s="49">
        <v>0</v>
      </c>
      <c r="AU29" s="49">
        <v>0</v>
      </c>
      <c r="AV29" s="49">
        <v>1219.8285522460938</v>
      </c>
      <c r="AW29" s="49">
        <v>0</v>
      </c>
      <c r="AX29" s="49">
        <v>2163.099853515625</v>
      </c>
      <c r="AY29" s="49">
        <v>10205.109069824219</v>
      </c>
    </row>
    <row r="30" spans="1:51" x14ac:dyDescent="0.35">
      <c r="A30">
        <v>27</v>
      </c>
      <c r="B30" t="s">
        <v>204</v>
      </c>
      <c r="C30" t="s">
        <v>205</v>
      </c>
      <c r="D30" t="s">
        <v>6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960.8282470703125</v>
      </c>
      <c r="AP30" s="49">
        <v>0</v>
      </c>
      <c r="AQ30" s="49">
        <v>960.8282470703125</v>
      </c>
      <c r="AR30" s="49">
        <v>960.8282470703125</v>
      </c>
      <c r="AS30" s="49">
        <v>313.61376953125</v>
      </c>
      <c r="AT30" s="49">
        <v>0</v>
      </c>
      <c r="AU30" s="49">
        <v>0</v>
      </c>
      <c r="AV30" s="49">
        <v>313.61376953125</v>
      </c>
      <c r="AW30" s="49">
        <v>0</v>
      </c>
      <c r="AX30" s="49">
        <v>144.12423706054688</v>
      </c>
      <c r="AY30" s="49">
        <v>1418.5662536621094</v>
      </c>
    </row>
    <row r="31" spans="1:51" x14ac:dyDescent="0.35">
      <c r="A31">
        <v>28</v>
      </c>
      <c r="B31" t="s">
        <v>206</v>
      </c>
      <c r="C31" t="s">
        <v>207</v>
      </c>
      <c r="D31" t="s">
        <v>6</v>
      </c>
      <c r="E31" s="49">
        <v>0</v>
      </c>
      <c r="F31" s="49">
        <v>0</v>
      </c>
      <c r="G31" s="49">
        <v>0</v>
      </c>
      <c r="H31" s="49">
        <v>0</v>
      </c>
      <c r="I31" s="49">
        <v>4034.6279296875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4034.6279296875</v>
      </c>
      <c r="AO31" s="49">
        <v>1514.4486083984375</v>
      </c>
      <c r="AP31" s="49">
        <v>0</v>
      </c>
      <c r="AQ31" s="49">
        <v>1514.4486083984375</v>
      </c>
      <c r="AR31" s="49">
        <v>5549.0765380859375</v>
      </c>
      <c r="AS31" s="49">
        <v>645.40902709960938</v>
      </c>
      <c r="AT31" s="49">
        <v>0</v>
      </c>
      <c r="AU31" s="49">
        <v>1017.1499938964844</v>
      </c>
      <c r="AV31" s="49">
        <v>1662.5590209960938</v>
      </c>
      <c r="AW31" s="49">
        <v>0</v>
      </c>
      <c r="AX31" s="49">
        <v>1356.88818359375</v>
      </c>
      <c r="AY31" s="49">
        <v>8568.5237426757813</v>
      </c>
    </row>
    <row r="32" spans="1:51" x14ac:dyDescent="0.35">
      <c r="A32">
        <v>29</v>
      </c>
      <c r="B32" t="s">
        <v>208</v>
      </c>
      <c r="C32" t="s">
        <v>209</v>
      </c>
      <c r="D32" t="s">
        <v>6</v>
      </c>
      <c r="E32" s="49">
        <v>0</v>
      </c>
      <c r="F32" s="49">
        <v>0</v>
      </c>
      <c r="G32" s="49">
        <v>0</v>
      </c>
      <c r="H32" s="49">
        <v>0</v>
      </c>
      <c r="I32" s="49">
        <v>1769.2584228515625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1769.2584228515625</v>
      </c>
      <c r="AO32" s="49">
        <v>487.69525146484375</v>
      </c>
      <c r="AP32" s="49">
        <v>0</v>
      </c>
      <c r="AQ32" s="49">
        <v>487.69525146484375</v>
      </c>
      <c r="AR32" s="49">
        <v>2256.9536743164063</v>
      </c>
      <c r="AS32" s="49">
        <v>330.44540405273438</v>
      </c>
      <c r="AT32" s="49">
        <v>0</v>
      </c>
      <c r="AU32" s="49">
        <v>0</v>
      </c>
      <c r="AV32" s="49">
        <v>330.44540405273438</v>
      </c>
      <c r="AW32" s="49">
        <v>0</v>
      </c>
      <c r="AX32" s="49">
        <v>650.70530700683594</v>
      </c>
      <c r="AY32" s="49">
        <v>3238.1043853759766</v>
      </c>
    </row>
    <row r="33" spans="1:51" x14ac:dyDescent="0.35">
      <c r="A33">
        <v>30</v>
      </c>
      <c r="B33" t="s">
        <v>210</v>
      </c>
      <c r="C33" t="s">
        <v>211</v>
      </c>
      <c r="D33" t="s">
        <v>6</v>
      </c>
      <c r="E33" s="49">
        <v>0</v>
      </c>
      <c r="F33" s="49">
        <v>0</v>
      </c>
      <c r="G33" s="49">
        <v>0</v>
      </c>
      <c r="H33" s="49">
        <v>0</v>
      </c>
      <c r="I33" s="49">
        <v>1447.9831746203863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1460.6831746203864</v>
      </c>
      <c r="AO33" s="49">
        <v>0</v>
      </c>
      <c r="AP33" s="49">
        <v>0</v>
      </c>
      <c r="AQ33" s="49">
        <v>0</v>
      </c>
      <c r="AR33" s="49">
        <v>1460.6831746203864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1460.6831746203864</v>
      </c>
    </row>
    <row r="34" spans="1:51" x14ac:dyDescent="0.35">
      <c r="A34">
        <v>31</v>
      </c>
      <c r="B34" t="s">
        <v>212</v>
      </c>
      <c r="C34" t="s">
        <v>213</v>
      </c>
      <c r="D34" t="s">
        <v>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533.37109375</v>
      </c>
      <c r="AP34" s="49">
        <v>0</v>
      </c>
      <c r="AQ34" s="49">
        <v>533.37109375</v>
      </c>
      <c r="AR34" s="49">
        <v>533.37109375</v>
      </c>
      <c r="AS34" s="49">
        <v>107.20694732666016</v>
      </c>
      <c r="AT34" s="49">
        <v>0</v>
      </c>
      <c r="AU34" s="49">
        <v>94</v>
      </c>
      <c r="AV34" s="49">
        <v>201.20694732666016</v>
      </c>
      <c r="AW34" s="49">
        <v>0</v>
      </c>
      <c r="AX34" s="49">
        <v>239.62347412109375</v>
      </c>
      <c r="AY34" s="49">
        <v>974.20151519775391</v>
      </c>
    </row>
    <row r="35" spans="1:51" x14ac:dyDescent="0.35">
      <c r="A35">
        <v>32</v>
      </c>
      <c r="B35" t="s">
        <v>214</v>
      </c>
      <c r="C35" t="s">
        <v>215</v>
      </c>
      <c r="D35" t="s">
        <v>6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854.2747802734375</v>
      </c>
      <c r="AP35" s="49">
        <v>0</v>
      </c>
      <c r="AQ35" s="49">
        <v>854.2747802734375</v>
      </c>
      <c r="AR35" s="49">
        <v>854.2747802734375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  <c r="AX35" s="49">
        <v>272.18838500976563</v>
      </c>
      <c r="AY35" s="49">
        <v>1126.4631652832031</v>
      </c>
    </row>
    <row r="36" spans="1:51" x14ac:dyDescent="0.35">
      <c r="A36">
        <v>33</v>
      </c>
      <c r="B36" t="s">
        <v>216</v>
      </c>
      <c r="C36" t="s">
        <v>217</v>
      </c>
      <c r="D36" t="s">
        <v>6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1222.4844970703125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1222.4844970703125</v>
      </c>
      <c r="AO36" s="49">
        <v>1991.9237060546875</v>
      </c>
      <c r="AP36" s="49">
        <v>0</v>
      </c>
      <c r="AQ36" s="49">
        <v>1991.9237060546875</v>
      </c>
      <c r="AR36" s="49">
        <v>3214.408203125</v>
      </c>
      <c r="AS36" s="49">
        <v>445.81216430664063</v>
      </c>
      <c r="AT36" s="49">
        <v>0</v>
      </c>
      <c r="AU36" s="49">
        <v>0</v>
      </c>
      <c r="AV36" s="49">
        <v>445.81216430664063</v>
      </c>
      <c r="AW36" s="49">
        <v>0</v>
      </c>
      <c r="AX36" s="49">
        <v>1289.4399719238281</v>
      </c>
      <c r="AY36" s="49">
        <v>4949.6603393554688</v>
      </c>
    </row>
    <row r="37" spans="1:51" x14ac:dyDescent="0.35">
      <c r="A37">
        <v>34</v>
      </c>
      <c r="B37" t="s">
        <v>218</v>
      </c>
      <c r="C37" t="s">
        <v>219</v>
      </c>
      <c r="D37" t="s">
        <v>6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71.725898742675781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71.725898742675781</v>
      </c>
      <c r="AO37" s="49">
        <v>0</v>
      </c>
      <c r="AP37" s="49">
        <v>0</v>
      </c>
      <c r="AQ37" s="49">
        <v>0</v>
      </c>
      <c r="AR37" s="49">
        <v>71.725898742675781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71.725898742675781</v>
      </c>
    </row>
    <row r="38" spans="1:51" x14ac:dyDescent="0.35">
      <c r="A38">
        <v>35</v>
      </c>
      <c r="B38" t="s">
        <v>220</v>
      </c>
      <c r="C38" t="s">
        <v>221</v>
      </c>
      <c r="D38" t="s">
        <v>6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476.39089965820313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476.39089965820313</v>
      </c>
      <c r="AO38" s="49">
        <v>192.74598693847656</v>
      </c>
      <c r="AP38" s="49">
        <v>0</v>
      </c>
      <c r="AQ38" s="49">
        <v>192.74598693847656</v>
      </c>
      <c r="AR38" s="49">
        <v>669.13688659667969</v>
      </c>
      <c r="AS38" s="49">
        <v>61.440174102783203</v>
      </c>
      <c r="AT38" s="49">
        <v>0</v>
      </c>
      <c r="AU38" s="49">
        <v>0</v>
      </c>
      <c r="AV38" s="49">
        <v>61.440174102783203</v>
      </c>
      <c r="AW38" s="49">
        <v>0</v>
      </c>
      <c r="AX38" s="49">
        <v>188.46052551269531</v>
      </c>
      <c r="AY38" s="49">
        <v>919.0375862121582</v>
      </c>
    </row>
    <row r="39" spans="1:51" x14ac:dyDescent="0.35">
      <c r="A39">
        <v>36</v>
      </c>
      <c r="B39" t="s">
        <v>222</v>
      </c>
      <c r="C39" t="s">
        <v>223</v>
      </c>
      <c r="D39" t="s">
        <v>6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651.049560546875</v>
      </c>
      <c r="AP39" s="49">
        <v>0</v>
      </c>
      <c r="AQ39" s="49">
        <v>651.049560546875</v>
      </c>
      <c r="AR39" s="49">
        <v>651.049560546875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322.2493896484375</v>
      </c>
      <c r="AY39" s="49">
        <v>973.2989501953125</v>
      </c>
    </row>
    <row r="40" spans="1:51" x14ac:dyDescent="0.35">
      <c r="A40">
        <v>37</v>
      </c>
      <c r="B40" t="s">
        <v>224</v>
      </c>
      <c r="C40" t="s">
        <v>225</v>
      </c>
      <c r="D40" t="s">
        <v>6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843.7611083984375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843.7611083984375</v>
      </c>
      <c r="AO40" s="49">
        <v>642.11419677734375</v>
      </c>
      <c r="AP40" s="49">
        <v>0</v>
      </c>
      <c r="AQ40" s="49">
        <v>642.11419677734375</v>
      </c>
      <c r="AR40" s="49">
        <v>1485.8753051757813</v>
      </c>
      <c r="AS40" s="49">
        <v>16.550006866455078</v>
      </c>
      <c r="AT40" s="49">
        <v>0</v>
      </c>
      <c r="AU40" s="49">
        <v>0</v>
      </c>
      <c r="AV40" s="49">
        <v>16.550006866455078</v>
      </c>
      <c r="AW40" s="49">
        <v>0</v>
      </c>
      <c r="AX40" s="49">
        <v>102.23684692382813</v>
      </c>
      <c r="AY40" s="49">
        <v>1604.6621589660645</v>
      </c>
    </row>
    <row r="41" spans="1:51" x14ac:dyDescent="0.35">
      <c r="A41">
        <v>38</v>
      </c>
      <c r="B41" t="s">
        <v>226</v>
      </c>
      <c r="C41" t="s">
        <v>227</v>
      </c>
      <c r="D41" t="s">
        <v>6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157.94586181640625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157.94586181640625</v>
      </c>
      <c r="AO41" s="49">
        <v>0</v>
      </c>
      <c r="AP41" s="49">
        <v>0</v>
      </c>
      <c r="AQ41" s="49">
        <v>0</v>
      </c>
      <c r="AR41" s="49">
        <v>157.94586181640625</v>
      </c>
      <c r="AS41" s="49">
        <v>0</v>
      </c>
      <c r="AT41" s="49">
        <v>0</v>
      </c>
      <c r="AU41" s="49">
        <v>0</v>
      </c>
      <c r="AV41" s="49">
        <v>0</v>
      </c>
      <c r="AW41" s="49">
        <v>0</v>
      </c>
      <c r="AX41" s="49">
        <v>0</v>
      </c>
      <c r="AY41" s="49">
        <v>157.94586181640625</v>
      </c>
    </row>
    <row r="42" spans="1:51" x14ac:dyDescent="0.35">
      <c r="A42">
        <v>39</v>
      </c>
      <c r="B42" t="s">
        <v>228</v>
      </c>
      <c r="C42" t="s">
        <v>229</v>
      </c>
      <c r="D42" t="s">
        <v>6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619.64715576171875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619.64715576171875</v>
      </c>
      <c r="AO42" s="49">
        <v>2019.8796691894531</v>
      </c>
      <c r="AP42" s="49">
        <v>0</v>
      </c>
      <c r="AQ42" s="49">
        <v>2019.8796691894531</v>
      </c>
      <c r="AR42" s="49">
        <v>2639.5268249511719</v>
      </c>
      <c r="AS42" s="49">
        <v>33.225383758544922</v>
      </c>
      <c r="AT42" s="49">
        <v>0</v>
      </c>
      <c r="AU42" s="49">
        <v>0</v>
      </c>
      <c r="AV42" s="49">
        <v>33.225383758544922</v>
      </c>
      <c r="AW42" s="49">
        <v>0</v>
      </c>
      <c r="AX42" s="49">
        <v>232.60611724853516</v>
      </c>
      <c r="AY42" s="49">
        <v>2905.358325958252</v>
      </c>
    </row>
    <row r="43" spans="1:51" x14ac:dyDescent="0.35">
      <c r="A43">
        <v>40</v>
      </c>
      <c r="B43" t="s">
        <v>230</v>
      </c>
      <c r="C43" t="s">
        <v>231</v>
      </c>
      <c r="D43" t="s">
        <v>6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12980.654296875</v>
      </c>
      <c r="AP43" s="49">
        <v>0</v>
      </c>
      <c r="AQ43" s="49">
        <v>12980.654296875</v>
      </c>
      <c r="AR43" s="49">
        <v>12980.654296875</v>
      </c>
      <c r="AS43" s="49">
        <v>0</v>
      </c>
      <c r="AT43" s="49">
        <v>1106.791259765625</v>
      </c>
      <c r="AU43" s="49">
        <v>2046.5</v>
      </c>
      <c r="AV43" s="49">
        <v>3153.291259765625</v>
      </c>
      <c r="AW43" s="49">
        <v>0</v>
      </c>
      <c r="AX43" s="49">
        <v>4061.2158203125</v>
      </c>
      <c r="AY43" s="49">
        <v>20195.161376953125</v>
      </c>
    </row>
    <row r="44" spans="1:51" x14ac:dyDescent="0.35">
      <c r="A44">
        <v>41</v>
      </c>
      <c r="B44" t="s">
        <v>232</v>
      </c>
      <c r="C44" t="s">
        <v>233</v>
      </c>
      <c r="D44" t="s">
        <v>6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1541.42626953125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1541.42626953125</v>
      </c>
      <c r="AO44" s="49">
        <v>5377.6870422363281</v>
      </c>
      <c r="AP44" s="49">
        <v>0</v>
      </c>
      <c r="AQ44" s="49">
        <v>5377.6870422363281</v>
      </c>
      <c r="AR44" s="49">
        <v>6919.1133117675781</v>
      </c>
      <c r="AS44" s="49">
        <v>485.69743463397026</v>
      </c>
      <c r="AT44" s="49">
        <v>0</v>
      </c>
      <c r="AU44" s="49">
        <v>70</v>
      </c>
      <c r="AV44" s="49">
        <v>555.69743463397026</v>
      </c>
      <c r="AW44" s="49">
        <v>0</v>
      </c>
      <c r="AX44" s="49">
        <v>1665.809253692627</v>
      </c>
      <c r="AY44" s="49">
        <v>9140.6200000941753</v>
      </c>
    </row>
    <row r="45" spans="1:51" x14ac:dyDescent="0.35">
      <c r="A45">
        <v>42</v>
      </c>
      <c r="B45" t="s">
        <v>234</v>
      </c>
      <c r="C45" t="s">
        <v>235</v>
      </c>
      <c r="D45" t="s">
        <v>6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2478.57861328125</v>
      </c>
      <c r="AP45" s="49">
        <v>0</v>
      </c>
      <c r="AQ45" s="49">
        <v>2478.57861328125</v>
      </c>
      <c r="AR45" s="49">
        <v>2478.57861328125</v>
      </c>
      <c r="AS45" s="49">
        <v>237.87869262695313</v>
      </c>
      <c r="AT45" s="49">
        <v>0</v>
      </c>
      <c r="AU45" s="49">
        <v>0</v>
      </c>
      <c r="AV45" s="49">
        <v>237.87869262695313</v>
      </c>
      <c r="AW45" s="49">
        <v>0</v>
      </c>
      <c r="AX45" s="49">
        <v>737.75396728515625</v>
      </c>
      <c r="AY45" s="49">
        <v>3454.2112731933594</v>
      </c>
    </row>
    <row r="46" spans="1:51" x14ac:dyDescent="0.35">
      <c r="A46">
        <v>43</v>
      </c>
      <c r="B46" t="s">
        <v>236</v>
      </c>
      <c r="C46" t="s">
        <v>237</v>
      </c>
      <c r="D46" t="s">
        <v>6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561.3978271484375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561.3978271484375</v>
      </c>
      <c r="AO46" s="49">
        <v>2979.9828796386719</v>
      </c>
      <c r="AP46" s="49">
        <v>0</v>
      </c>
      <c r="AQ46" s="49">
        <v>2979.9828796386719</v>
      </c>
      <c r="AR46" s="49">
        <v>3541.3807067871094</v>
      </c>
      <c r="AS46" s="49">
        <v>147.3344612121582</v>
      </c>
      <c r="AT46" s="49">
        <v>0</v>
      </c>
      <c r="AU46" s="49">
        <v>0</v>
      </c>
      <c r="AV46" s="49">
        <v>147.3344612121582</v>
      </c>
      <c r="AW46" s="49">
        <v>0</v>
      </c>
      <c r="AX46" s="49">
        <v>734.75205993652344</v>
      </c>
      <c r="AY46" s="49">
        <v>4423.467227935791</v>
      </c>
    </row>
    <row r="47" spans="1:51" x14ac:dyDescent="0.35">
      <c r="A47">
        <v>44</v>
      </c>
      <c r="B47" t="s">
        <v>238</v>
      </c>
      <c r="C47" t="s">
        <v>239</v>
      </c>
      <c r="D47" t="s">
        <v>6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1385.168212890625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0</v>
      </c>
      <c r="AN47" s="49">
        <v>1385.168212890625</v>
      </c>
      <c r="AO47" s="49">
        <v>1351.7695236206055</v>
      </c>
      <c r="AP47" s="49">
        <v>0</v>
      </c>
      <c r="AQ47" s="49">
        <v>1351.7695236206055</v>
      </c>
      <c r="AR47" s="49">
        <v>2736.9377365112305</v>
      </c>
      <c r="AS47" s="49">
        <v>23.322057783603668</v>
      </c>
      <c r="AT47" s="49">
        <v>0</v>
      </c>
      <c r="AU47" s="49">
        <v>0</v>
      </c>
      <c r="AV47" s="49">
        <v>23.322057783603668</v>
      </c>
      <c r="AW47" s="49">
        <v>0</v>
      </c>
      <c r="AX47" s="49">
        <v>414.01295852661133</v>
      </c>
      <c r="AY47" s="49">
        <v>3174.2727528214455</v>
      </c>
    </row>
    <row r="48" spans="1:51" x14ac:dyDescent="0.35">
      <c r="A48">
        <v>45</v>
      </c>
      <c r="B48" t="s">
        <v>240</v>
      </c>
      <c r="C48" t="s">
        <v>241</v>
      </c>
      <c r="D48" t="s">
        <v>6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5858.312744140625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5858.312744140625</v>
      </c>
      <c r="AO48" s="49">
        <v>1792.8162689208984</v>
      </c>
      <c r="AP48" s="49">
        <v>0</v>
      </c>
      <c r="AQ48" s="49">
        <v>1792.8162689208984</v>
      </c>
      <c r="AR48" s="49">
        <v>7651.1290130615234</v>
      </c>
      <c r="AS48" s="49">
        <v>0</v>
      </c>
      <c r="AT48" s="49">
        <v>0</v>
      </c>
      <c r="AU48" s="49">
        <v>0</v>
      </c>
      <c r="AV48" s="49">
        <v>0</v>
      </c>
      <c r="AW48" s="49">
        <v>0</v>
      </c>
      <c r="AX48" s="49">
        <v>19.336193084716797</v>
      </c>
      <c r="AY48" s="49">
        <v>7670.4652061462402</v>
      </c>
    </row>
    <row r="49" spans="1:51" x14ac:dyDescent="0.35">
      <c r="A49">
        <v>46</v>
      </c>
      <c r="B49" t="s">
        <v>242</v>
      </c>
      <c r="C49" t="s">
        <v>243</v>
      </c>
      <c r="D49" t="s">
        <v>6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942.22210693359375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0</v>
      </c>
      <c r="AN49" s="49">
        <v>942.22210693359375</v>
      </c>
      <c r="AO49" s="49">
        <v>363.1712646484375</v>
      </c>
      <c r="AP49" s="49">
        <v>0</v>
      </c>
      <c r="AQ49" s="49">
        <v>363.1712646484375</v>
      </c>
      <c r="AR49" s="49">
        <v>1305.3933715820313</v>
      </c>
      <c r="AS49" s="49">
        <v>0</v>
      </c>
      <c r="AT49" s="49">
        <v>0</v>
      </c>
      <c r="AU49" s="49">
        <v>0</v>
      </c>
      <c r="AV49" s="49">
        <v>0</v>
      </c>
      <c r="AW49" s="49">
        <v>0</v>
      </c>
      <c r="AX49" s="49">
        <v>183.01824188232422</v>
      </c>
      <c r="AY49" s="49">
        <v>1488.4116134643555</v>
      </c>
    </row>
    <row r="50" spans="1:51" x14ac:dyDescent="0.35">
      <c r="A50">
        <v>40</v>
      </c>
      <c r="B50" t="s">
        <v>244</v>
      </c>
      <c r="C50" t="s">
        <v>245</v>
      </c>
      <c r="D50" t="s">
        <v>6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2386.15380859375</v>
      </c>
      <c r="AP50" s="49">
        <v>0</v>
      </c>
      <c r="AQ50" s="49">
        <v>2386.15380859375</v>
      </c>
      <c r="AR50" s="49">
        <v>2386.15380859375</v>
      </c>
      <c r="AS50" s="49">
        <v>51.171192169189453</v>
      </c>
      <c r="AT50" s="49">
        <v>0</v>
      </c>
      <c r="AU50" s="49">
        <v>0</v>
      </c>
      <c r="AV50" s="49">
        <v>51.171192169189453</v>
      </c>
      <c r="AW50" s="49">
        <v>0</v>
      </c>
      <c r="AX50" s="49">
        <v>434.58465576171875</v>
      </c>
      <c r="AY50" s="49">
        <v>2871.9096565246582</v>
      </c>
    </row>
    <row r="51" spans="1:51" x14ac:dyDescent="0.35">
      <c r="A51">
        <v>47</v>
      </c>
      <c r="B51" t="s">
        <v>246</v>
      </c>
      <c r="C51" t="s">
        <v>247</v>
      </c>
      <c r="D51" t="s">
        <v>6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2893.944580078125</v>
      </c>
      <c r="AP51" s="49">
        <v>0</v>
      </c>
      <c r="AQ51" s="49">
        <v>2893.944580078125</v>
      </c>
      <c r="AR51" s="49">
        <v>2893.944580078125</v>
      </c>
      <c r="AS51" s="49">
        <v>134.38487243652344</v>
      </c>
      <c r="AT51" s="49">
        <v>0</v>
      </c>
      <c r="AU51" s="49">
        <v>0</v>
      </c>
      <c r="AV51" s="49">
        <v>134.38487243652344</v>
      </c>
      <c r="AW51" s="49">
        <v>0</v>
      </c>
      <c r="AX51" s="49">
        <v>457.59164428710938</v>
      </c>
      <c r="AY51" s="49">
        <v>3485.9210968017578</v>
      </c>
    </row>
    <row r="52" spans="1:51" x14ac:dyDescent="0.35">
      <c r="A52">
        <v>48</v>
      </c>
      <c r="B52" t="s">
        <v>248</v>
      </c>
      <c r="C52" t="s">
        <v>249</v>
      </c>
      <c r="D52" t="s">
        <v>6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2596.60205078125</v>
      </c>
      <c r="AP52" s="49">
        <v>0</v>
      </c>
      <c r="AQ52" s="49">
        <v>2596.60205078125</v>
      </c>
      <c r="AR52" s="49">
        <v>2596.60205078125</v>
      </c>
      <c r="AS52" s="49">
        <v>142.20651245117188</v>
      </c>
      <c r="AT52" s="49">
        <v>0</v>
      </c>
      <c r="AU52" s="49">
        <v>0</v>
      </c>
      <c r="AV52" s="49">
        <v>142.20651245117188</v>
      </c>
      <c r="AW52" s="49">
        <v>0</v>
      </c>
      <c r="AX52" s="49">
        <v>458.967041015625</v>
      </c>
      <c r="AY52" s="49">
        <v>3197.7756042480469</v>
      </c>
    </row>
    <row r="53" spans="1:51" x14ac:dyDescent="0.35">
      <c r="A53">
        <v>49</v>
      </c>
      <c r="B53" t="s">
        <v>250</v>
      </c>
      <c r="C53" t="s">
        <v>251</v>
      </c>
      <c r="D53" t="s">
        <v>6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0</v>
      </c>
      <c r="AO53" s="49">
        <v>5673.60791015625</v>
      </c>
      <c r="AP53" s="49">
        <v>0</v>
      </c>
      <c r="AQ53" s="49">
        <v>5673.60791015625</v>
      </c>
      <c r="AR53" s="49">
        <v>5673.60791015625</v>
      </c>
      <c r="AS53" s="49">
        <v>18.794187545776367</v>
      </c>
      <c r="AT53" s="49">
        <v>0</v>
      </c>
      <c r="AU53" s="49">
        <v>0</v>
      </c>
      <c r="AV53" s="49">
        <v>18.794187545776367</v>
      </c>
      <c r="AW53" s="49">
        <v>0</v>
      </c>
      <c r="AX53" s="49">
        <v>859.64141845703125</v>
      </c>
      <c r="AY53" s="49">
        <v>6552.0435161590576</v>
      </c>
    </row>
    <row r="54" spans="1:51" x14ac:dyDescent="0.35">
      <c r="A54">
        <v>50</v>
      </c>
      <c r="B54" t="s">
        <v>252</v>
      </c>
      <c r="C54" t="s">
        <v>253</v>
      </c>
      <c r="D54" t="s">
        <v>6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5120.94873046875</v>
      </c>
      <c r="AP54" s="49">
        <v>0</v>
      </c>
      <c r="AQ54" s="49">
        <v>5120.94873046875</v>
      </c>
      <c r="AR54" s="49">
        <v>5120.94873046875</v>
      </c>
      <c r="AS54" s="49">
        <v>126.94676208496094</v>
      </c>
      <c r="AT54" s="49">
        <v>0</v>
      </c>
      <c r="AU54" s="49">
        <v>377.4</v>
      </c>
      <c r="AV54" s="49">
        <v>504.34676208496091</v>
      </c>
      <c r="AW54" s="49">
        <v>0</v>
      </c>
      <c r="AX54" s="49">
        <v>579.55322265625</v>
      </c>
      <c r="AY54" s="49">
        <v>6204.8487152099606</v>
      </c>
    </row>
    <row r="55" spans="1:51" x14ac:dyDescent="0.35">
      <c r="A55">
        <v>51</v>
      </c>
      <c r="B55" t="s">
        <v>254</v>
      </c>
      <c r="C55" t="s">
        <v>255</v>
      </c>
      <c r="D55" t="s">
        <v>6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1478.838134765625</v>
      </c>
      <c r="AP55" s="49">
        <v>0</v>
      </c>
      <c r="AQ55" s="49">
        <v>1478.838134765625</v>
      </c>
      <c r="AR55" s="49">
        <v>1478.838134765625</v>
      </c>
      <c r="AS55" s="49">
        <v>32.628082275390625</v>
      </c>
      <c r="AT55" s="49">
        <v>0</v>
      </c>
      <c r="AU55" s="49">
        <v>0</v>
      </c>
      <c r="AV55" s="49">
        <v>32.628082275390625</v>
      </c>
      <c r="AW55" s="49">
        <v>0</v>
      </c>
      <c r="AX55" s="49">
        <v>268.44509887695313</v>
      </c>
      <c r="AY55" s="49">
        <v>1779.9113159179688</v>
      </c>
    </row>
    <row r="56" spans="1:51" x14ac:dyDescent="0.35">
      <c r="A56">
        <v>52</v>
      </c>
      <c r="B56" t="s">
        <v>256</v>
      </c>
      <c r="C56" t="s">
        <v>257</v>
      </c>
      <c r="D56" t="s">
        <v>6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1958.0760498046875</v>
      </c>
      <c r="AP56" s="49">
        <v>0</v>
      </c>
      <c r="AQ56" s="49">
        <v>1958.0760498046875</v>
      </c>
      <c r="AR56" s="49">
        <v>1958.0760498046875</v>
      </c>
      <c r="AS56" s="49">
        <v>2.2992191314697266</v>
      </c>
      <c r="AT56" s="49">
        <v>0</v>
      </c>
      <c r="AU56" s="49">
        <v>0</v>
      </c>
      <c r="AV56" s="49">
        <v>2.2992191314697266</v>
      </c>
      <c r="AW56" s="49">
        <v>0</v>
      </c>
      <c r="AX56" s="49">
        <v>5.0751991271972656</v>
      </c>
      <c r="AY56" s="49">
        <v>1965.4504680633545</v>
      </c>
    </row>
    <row r="57" spans="1:51" x14ac:dyDescent="0.35">
      <c r="A57">
        <v>53</v>
      </c>
      <c r="B57" t="s">
        <v>258</v>
      </c>
      <c r="C57" t="s">
        <v>259</v>
      </c>
      <c r="D57" t="s">
        <v>6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16.232120513916016</v>
      </c>
      <c r="AP57" s="49">
        <v>0</v>
      </c>
      <c r="AQ57" s="49">
        <v>16.232120513916016</v>
      </c>
      <c r="AR57" s="49">
        <v>16.232120513916016</v>
      </c>
      <c r="AS57" s="49">
        <v>0</v>
      </c>
      <c r="AT57" s="49">
        <v>0</v>
      </c>
      <c r="AU57" s="49">
        <v>0</v>
      </c>
      <c r="AV57" s="49">
        <v>0</v>
      </c>
      <c r="AW57" s="49">
        <v>0</v>
      </c>
      <c r="AX57" s="49">
        <v>0</v>
      </c>
      <c r="AY57" s="49">
        <v>16.232120513916016</v>
      </c>
    </row>
    <row r="58" spans="1:51" x14ac:dyDescent="0.35">
      <c r="A58">
        <v>54</v>
      </c>
      <c r="B58" t="s">
        <v>260</v>
      </c>
      <c r="C58" t="s">
        <v>261</v>
      </c>
      <c r="D58" t="s">
        <v>6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220.93177795410156</v>
      </c>
      <c r="AP58" s="49">
        <v>0</v>
      </c>
      <c r="AQ58" s="49">
        <v>220.93177795410156</v>
      </c>
      <c r="AR58" s="49">
        <v>220.93177795410156</v>
      </c>
      <c r="AS58" s="49">
        <v>0</v>
      </c>
      <c r="AT58" s="49">
        <v>0</v>
      </c>
      <c r="AU58" s="49">
        <v>0</v>
      </c>
      <c r="AV58" s="49">
        <v>0</v>
      </c>
      <c r="AW58" s="49">
        <v>0</v>
      </c>
      <c r="AX58" s="49">
        <v>0</v>
      </c>
      <c r="AY58" s="49">
        <v>220.93177795410156</v>
      </c>
    </row>
    <row r="59" spans="1:51" x14ac:dyDescent="0.35">
      <c r="A59">
        <v>55</v>
      </c>
      <c r="B59" t="s">
        <v>262</v>
      </c>
      <c r="C59" t="s">
        <v>263</v>
      </c>
      <c r="D59" t="s">
        <v>6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49">
        <v>106.21124267578125</v>
      </c>
      <c r="AP59" s="49">
        <v>0</v>
      </c>
      <c r="AQ59" s="49">
        <v>106.21124267578125</v>
      </c>
      <c r="AR59" s="49">
        <v>106.21124267578125</v>
      </c>
      <c r="AS59" s="49">
        <v>10.478164672851563</v>
      </c>
      <c r="AT59" s="49">
        <v>0</v>
      </c>
      <c r="AU59" s="49">
        <v>0</v>
      </c>
      <c r="AV59" s="49">
        <v>10.478164672851563</v>
      </c>
      <c r="AW59" s="49">
        <v>0</v>
      </c>
      <c r="AX59" s="49">
        <v>21.541223526000977</v>
      </c>
      <c r="AY59" s="49">
        <v>138.23063087463379</v>
      </c>
    </row>
    <row r="60" spans="1:51" x14ac:dyDescent="0.35">
      <c r="A60">
        <v>56</v>
      </c>
      <c r="B60" t="s">
        <v>264</v>
      </c>
      <c r="C60" t="s">
        <v>265</v>
      </c>
      <c r="D60" t="s">
        <v>6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623.33819580078125</v>
      </c>
      <c r="AP60" s="49">
        <v>0</v>
      </c>
      <c r="AQ60" s="49">
        <v>623.33819580078125</v>
      </c>
      <c r="AR60" s="49">
        <v>623.33819580078125</v>
      </c>
      <c r="AS60" s="49">
        <v>88.658966064453125</v>
      </c>
      <c r="AT60" s="49">
        <v>0</v>
      </c>
      <c r="AU60" s="49">
        <v>0</v>
      </c>
      <c r="AV60" s="49">
        <v>88.658966064453125</v>
      </c>
      <c r="AW60" s="49">
        <v>0</v>
      </c>
      <c r="AX60" s="49">
        <v>229.84963989257813</v>
      </c>
      <c r="AY60" s="49">
        <v>941.8468017578125</v>
      </c>
    </row>
    <row r="61" spans="1:51" x14ac:dyDescent="0.35">
      <c r="A61">
        <v>57</v>
      </c>
      <c r="B61" t="s">
        <v>266</v>
      </c>
      <c r="C61" t="s">
        <v>267</v>
      </c>
      <c r="D61" t="s">
        <v>6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5925.5521484375004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5925.9521484375</v>
      </c>
      <c r="AO61" s="49">
        <v>72.293289184570313</v>
      </c>
      <c r="AP61" s="49">
        <v>0</v>
      </c>
      <c r="AQ61" s="49">
        <v>72.293289184570313</v>
      </c>
      <c r="AR61" s="49">
        <v>5998.2454376220703</v>
      </c>
      <c r="AS61" s="49">
        <v>13.655864715576172</v>
      </c>
      <c r="AT61" s="49">
        <v>0</v>
      </c>
      <c r="AU61" s="49">
        <v>0</v>
      </c>
      <c r="AV61" s="49">
        <v>13.655864715576172</v>
      </c>
      <c r="AW61" s="49">
        <v>0</v>
      </c>
      <c r="AX61" s="49">
        <v>60.494178771972656</v>
      </c>
      <c r="AY61" s="49">
        <v>6072.3954811096191</v>
      </c>
    </row>
    <row r="62" spans="1:51" x14ac:dyDescent="0.35">
      <c r="A62">
        <v>58</v>
      </c>
      <c r="B62" t="s">
        <v>268</v>
      </c>
      <c r="C62" t="s">
        <v>269</v>
      </c>
      <c r="D62" t="s">
        <v>6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7.1990575790405273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>
        <v>0</v>
      </c>
      <c r="AN62" s="49">
        <v>7.1990575790405273</v>
      </c>
      <c r="AO62" s="49">
        <v>1266.4421377182007</v>
      </c>
      <c r="AP62" s="49">
        <v>0</v>
      </c>
      <c r="AQ62" s="49">
        <v>1266.4421377182007</v>
      </c>
      <c r="AR62" s="49">
        <v>1273.6411952972412</v>
      </c>
      <c r="AS62" s="49">
        <v>84.76698911190033</v>
      </c>
      <c r="AT62" s="49">
        <v>0</v>
      </c>
      <c r="AU62" s="49">
        <v>0</v>
      </c>
      <c r="AV62" s="49">
        <v>84.76698911190033</v>
      </c>
      <c r="AW62" s="49">
        <v>0</v>
      </c>
      <c r="AX62" s="49">
        <v>285.58804321289063</v>
      </c>
      <c r="AY62" s="49">
        <v>1643.9962276220322</v>
      </c>
    </row>
    <row r="63" spans="1:51" x14ac:dyDescent="0.35">
      <c r="A63">
        <v>59</v>
      </c>
      <c r="B63" t="s">
        <v>270</v>
      </c>
      <c r="C63" t="s">
        <v>271</v>
      </c>
      <c r="D63" t="s">
        <v>6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92.198654174804688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92.198654174804688</v>
      </c>
      <c r="AO63" s="49">
        <v>0</v>
      </c>
      <c r="AP63" s="49">
        <v>0</v>
      </c>
      <c r="AQ63" s="49">
        <v>0</v>
      </c>
      <c r="AR63" s="49">
        <v>92.198654174804688</v>
      </c>
      <c r="AS63" s="49">
        <v>0</v>
      </c>
      <c r="AT63" s="49">
        <v>0</v>
      </c>
      <c r="AU63" s="49">
        <v>0</v>
      </c>
      <c r="AV63" s="49">
        <v>0</v>
      </c>
      <c r="AW63" s="49">
        <v>0</v>
      </c>
      <c r="AX63" s="49">
        <v>0</v>
      </c>
      <c r="AY63" s="49">
        <v>92.198654174804688</v>
      </c>
    </row>
    <row r="64" spans="1:51" x14ac:dyDescent="0.35">
      <c r="A64">
        <v>60</v>
      </c>
      <c r="B64" t="s">
        <v>272</v>
      </c>
      <c r="C64" t="s">
        <v>273</v>
      </c>
      <c r="D64" t="s">
        <v>6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9008.828125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9008.828125</v>
      </c>
      <c r="AO64" s="49">
        <v>3885.3017578125</v>
      </c>
      <c r="AP64" s="49">
        <v>0</v>
      </c>
      <c r="AQ64" s="49">
        <v>3885.3017578125</v>
      </c>
      <c r="AR64" s="49">
        <v>12894.1298828125</v>
      </c>
      <c r="AS64" s="49">
        <v>0</v>
      </c>
      <c r="AT64" s="49">
        <v>0</v>
      </c>
      <c r="AU64" s="49">
        <v>0</v>
      </c>
      <c r="AV64" s="49">
        <v>0</v>
      </c>
      <c r="AW64" s="49">
        <v>0</v>
      </c>
      <c r="AX64" s="49">
        <v>0</v>
      </c>
      <c r="AY64" s="49">
        <v>12894.1298828125</v>
      </c>
    </row>
    <row r="65" spans="1:51" x14ac:dyDescent="0.35">
      <c r="A65">
        <v>61</v>
      </c>
      <c r="B65" t="s">
        <v>274</v>
      </c>
      <c r="C65" t="s">
        <v>275</v>
      </c>
      <c r="D65" t="s">
        <v>6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3852.138916015625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0</v>
      </c>
      <c r="AK65" s="49">
        <v>0</v>
      </c>
      <c r="AL65" s="49">
        <v>0</v>
      </c>
      <c r="AM65" s="49">
        <v>0</v>
      </c>
      <c r="AN65" s="49">
        <v>3852.138916015625</v>
      </c>
      <c r="AO65" s="49">
        <v>0</v>
      </c>
      <c r="AP65" s="49">
        <v>0</v>
      </c>
      <c r="AQ65" s="49">
        <v>0</v>
      </c>
      <c r="AR65" s="49">
        <v>3852.138916015625</v>
      </c>
      <c r="AS65" s="49">
        <v>0</v>
      </c>
      <c r="AT65" s="49">
        <v>0</v>
      </c>
      <c r="AU65" s="49">
        <v>0</v>
      </c>
      <c r="AV65" s="49">
        <v>0</v>
      </c>
      <c r="AW65" s="49">
        <v>0</v>
      </c>
      <c r="AX65" s="49">
        <v>0</v>
      </c>
      <c r="AY65" s="49">
        <v>3852.138916015625</v>
      </c>
    </row>
    <row r="66" spans="1:51" x14ac:dyDescent="0.35">
      <c r="A66">
        <v>62</v>
      </c>
      <c r="B66" t="s">
        <v>276</v>
      </c>
      <c r="C66" t="s">
        <v>48</v>
      </c>
      <c r="D66" t="s">
        <v>6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13652.482421875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13652.482421875</v>
      </c>
      <c r="AO66" s="49">
        <v>0</v>
      </c>
      <c r="AP66" s="49">
        <v>268.4881591796875</v>
      </c>
      <c r="AQ66" s="49">
        <v>268.4881591796875</v>
      </c>
      <c r="AR66" s="49">
        <v>13920.970581054688</v>
      </c>
      <c r="AS66" s="49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13920.970581054688</v>
      </c>
    </row>
    <row r="67" spans="1:51" x14ac:dyDescent="0.35">
      <c r="A67">
        <v>63</v>
      </c>
      <c r="B67" t="s">
        <v>277</v>
      </c>
      <c r="C67" t="s">
        <v>56</v>
      </c>
      <c r="D67" t="s">
        <v>6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26377.54296875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26377.54296875</v>
      </c>
      <c r="AO67" s="49">
        <v>0</v>
      </c>
      <c r="AP67" s="49">
        <v>0</v>
      </c>
      <c r="AQ67" s="49">
        <v>0</v>
      </c>
      <c r="AR67" s="49">
        <v>26377.54296875</v>
      </c>
      <c r="AS67" s="49">
        <v>0</v>
      </c>
      <c r="AT67" s="49">
        <v>0</v>
      </c>
      <c r="AU67" s="49">
        <v>0</v>
      </c>
      <c r="AV67" s="49">
        <v>0</v>
      </c>
      <c r="AW67" s="49">
        <v>0</v>
      </c>
      <c r="AX67" s="49">
        <v>-23905.220703125</v>
      </c>
      <c r="AY67" s="49">
        <v>2115.322265625</v>
      </c>
    </row>
    <row r="68" spans="1:51" x14ac:dyDescent="0.35">
      <c r="A68">
        <v>64</v>
      </c>
      <c r="B68" t="s">
        <v>278</v>
      </c>
      <c r="C68" t="s">
        <v>279</v>
      </c>
      <c r="D68" t="s">
        <v>6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2637.754150390625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49">
        <v>0</v>
      </c>
      <c r="AN68" s="49">
        <v>2637.754150390625</v>
      </c>
      <c r="AO68" s="49">
        <v>0</v>
      </c>
      <c r="AP68" s="49">
        <v>430.3216552734375</v>
      </c>
      <c r="AQ68" s="49">
        <v>430.3216552734375</v>
      </c>
      <c r="AR68" s="49">
        <v>3068.0758056640625</v>
      </c>
      <c r="AS68" s="49">
        <v>120.01781384277344</v>
      </c>
      <c r="AT68" s="49">
        <v>0</v>
      </c>
      <c r="AU68" s="49">
        <v>0</v>
      </c>
      <c r="AV68" s="49">
        <v>120.01781384277344</v>
      </c>
      <c r="AW68" s="49">
        <v>0</v>
      </c>
      <c r="AX68" s="49">
        <v>0</v>
      </c>
      <c r="AY68" s="49">
        <v>3188.0936195068361</v>
      </c>
    </row>
    <row r="69" spans="1:51" x14ac:dyDescent="0.35">
      <c r="A69">
        <v>65</v>
      </c>
      <c r="B69" t="s">
        <v>280</v>
      </c>
      <c r="C69" t="s">
        <v>281</v>
      </c>
      <c r="D69" t="s">
        <v>6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6105.685546875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6105.685546875</v>
      </c>
      <c r="AO69" s="49">
        <v>0</v>
      </c>
      <c r="AP69" s="49">
        <v>0</v>
      </c>
      <c r="AQ69" s="49">
        <v>0</v>
      </c>
      <c r="AR69" s="49">
        <v>6105.685546875</v>
      </c>
      <c r="AS69" s="49">
        <v>740.4287109375</v>
      </c>
      <c r="AT69" s="49">
        <v>0</v>
      </c>
      <c r="AU69" s="49">
        <v>0</v>
      </c>
      <c r="AV69" s="49">
        <v>740.4287109375</v>
      </c>
      <c r="AW69" s="49">
        <v>0</v>
      </c>
      <c r="AX69" s="49">
        <v>0</v>
      </c>
      <c r="AY69" s="49">
        <v>6846.1142578125</v>
      </c>
    </row>
    <row r="70" spans="1:51" x14ac:dyDescent="0.35">
      <c r="A70">
        <v>66</v>
      </c>
      <c r="B70" t="s">
        <v>282</v>
      </c>
      <c r="C70" t="s">
        <v>283</v>
      </c>
      <c r="D70" t="s">
        <v>6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3855.2021484375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3855.2021484375</v>
      </c>
      <c r="AO70" s="49">
        <v>0</v>
      </c>
      <c r="AP70" s="49">
        <v>0</v>
      </c>
      <c r="AQ70" s="49">
        <v>0</v>
      </c>
      <c r="AR70" s="49">
        <v>3855.2021484375</v>
      </c>
      <c r="AS70" s="49">
        <v>462.90625</v>
      </c>
      <c r="AT70" s="49">
        <v>0</v>
      </c>
      <c r="AU70" s="49">
        <v>0</v>
      </c>
      <c r="AV70" s="49">
        <v>462.90625</v>
      </c>
      <c r="AW70" s="49">
        <v>0</v>
      </c>
      <c r="AX70" s="49">
        <v>0</v>
      </c>
      <c r="AY70" s="49">
        <v>4318.1083984375</v>
      </c>
    </row>
    <row r="71" spans="1:51" x14ac:dyDescent="0.35">
      <c r="A71">
        <v>67</v>
      </c>
      <c r="B71" t="s">
        <v>284</v>
      </c>
      <c r="C71" t="s">
        <v>285</v>
      </c>
      <c r="D71" t="s">
        <v>6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543.85009765625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543.85009765625</v>
      </c>
      <c r="AO71" s="49">
        <v>0</v>
      </c>
      <c r="AP71" s="49">
        <v>0</v>
      </c>
      <c r="AQ71" s="49">
        <v>0</v>
      </c>
      <c r="AR71" s="49">
        <v>543.85009765625</v>
      </c>
      <c r="AS71" s="49">
        <v>0</v>
      </c>
      <c r="AT71" s="49">
        <v>0</v>
      </c>
      <c r="AU71" s="49">
        <v>0</v>
      </c>
      <c r="AV71" s="49">
        <v>0</v>
      </c>
      <c r="AW71" s="49">
        <v>0</v>
      </c>
      <c r="AX71" s="49">
        <v>0</v>
      </c>
      <c r="AY71" s="49">
        <v>543.85009765625</v>
      </c>
    </row>
    <row r="72" spans="1:51" x14ac:dyDescent="0.35">
      <c r="A72">
        <v>68</v>
      </c>
      <c r="B72" t="s">
        <v>286</v>
      </c>
      <c r="C72" t="s">
        <v>287</v>
      </c>
      <c r="D72" t="s">
        <v>6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831.50689697265625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831.50689697265625</v>
      </c>
      <c r="AO72" s="49">
        <v>0</v>
      </c>
      <c r="AP72" s="49">
        <v>0</v>
      </c>
      <c r="AQ72" s="49">
        <v>0</v>
      </c>
      <c r="AR72" s="49">
        <v>831.50689697265625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831.50689697265625</v>
      </c>
    </row>
    <row r="73" spans="1:51" x14ac:dyDescent="0.35">
      <c r="A73">
        <v>69</v>
      </c>
      <c r="B73" t="s">
        <v>288</v>
      </c>
      <c r="C73" t="s">
        <v>289</v>
      </c>
      <c r="D73" t="s">
        <v>6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4943.5283203125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4943.5283203125</v>
      </c>
      <c r="AO73" s="49">
        <v>0</v>
      </c>
      <c r="AP73" s="49">
        <v>0</v>
      </c>
      <c r="AQ73" s="49">
        <v>0</v>
      </c>
      <c r="AR73" s="49">
        <v>4943.5283203125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4943.5283203125</v>
      </c>
    </row>
    <row r="74" spans="1:51" x14ac:dyDescent="0.35">
      <c r="A74">
        <v>70</v>
      </c>
      <c r="B74" t="s">
        <v>290</v>
      </c>
      <c r="C74" t="s">
        <v>291</v>
      </c>
      <c r="D74" t="s">
        <v>6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2411.091064453125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2411.091064453125</v>
      </c>
      <c r="AO74" s="49">
        <v>0</v>
      </c>
      <c r="AP74" s="49">
        <v>0</v>
      </c>
      <c r="AQ74" s="49">
        <v>0</v>
      </c>
      <c r="AR74" s="49">
        <v>2411.091064453125</v>
      </c>
      <c r="AS74" s="49">
        <v>0</v>
      </c>
      <c r="AT74" s="49">
        <v>0</v>
      </c>
      <c r="AU74" s="49">
        <v>0</v>
      </c>
      <c r="AV74" s="49">
        <v>0</v>
      </c>
      <c r="AW74" s="49">
        <v>0</v>
      </c>
      <c r="AX74" s="49">
        <v>0</v>
      </c>
      <c r="AY74" s="49">
        <v>2411.091064453125</v>
      </c>
    </row>
    <row r="75" spans="1:51" x14ac:dyDescent="0.35">
      <c r="A75">
        <v>71</v>
      </c>
      <c r="B75" t="s">
        <v>292</v>
      </c>
      <c r="C75" t="s">
        <v>293</v>
      </c>
      <c r="D75" t="s">
        <v>6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1428.2904052734375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1428.2904052734375</v>
      </c>
      <c r="AO75" s="49">
        <v>0</v>
      </c>
      <c r="AP75" s="49">
        <v>0</v>
      </c>
      <c r="AQ75" s="49">
        <v>0</v>
      </c>
      <c r="AR75" s="49">
        <v>1428.2904052734375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1428.2904052734375</v>
      </c>
    </row>
    <row r="76" spans="1:51" x14ac:dyDescent="0.35">
      <c r="A76">
        <v>72</v>
      </c>
      <c r="B76" t="s">
        <v>294</v>
      </c>
      <c r="C76" t="s">
        <v>295</v>
      </c>
      <c r="D76" t="s">
        <v>6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266.375244140625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266.375244140625</v>
      </c>
      <c r="AO76" s="49">
        <v>0</v>
      </c>
      <c r="AP76" s="49">
        <v>206.30812072753906</v>
      </c>
      <c r="AQ76" s="49">
        <v>206.30812072753906</v>
      </c>
      <c r="AR76" s="49">
        <v>472.68336486816406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472.68336486816406</v>
      </c>
    </row>
    <row r="77" spans="1:51" x14ac:dyDescent="0.35">
      <c r="A77">
        <v>73</v>
      </c>
      <c r="B77" t="s">
        <v>296</v>
      </c>
      <c r="C77" t="s">
        <v>297</v>
      </c>
      <c r="D77" t="s">
        <v>6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219.91416931152344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  <c r="AI77" s="49">
        <v>0</v>
      </c>
      <c r="AJ77" s="49">
        <v>0</v>
      </c>
      <c r="AK77" s="49">
        <v>0</v>
      </c>
      <c r="AL77" s="49">
        <v>0</v>
      </c>
      <c r="AM77" s="49">
        <v>0</v>
      </c>
      <c r="AN77" s="49">
        <v>219.91416931152344</v>
      </c>
      <c r="AO77" s="49">
        <v>0</v>
      </c>
      <c r="AP77" s="49">
        <v>0</v>
      </c>
      <c r="AQ77" s="49">
        <v>0</v>
      </c>
      <c r="AR77" s="49">
        <v>219.91416931152344</v>
      </c>
      <c r="AS77" s="49">
        <v>0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49">
        <v>219.91416931152344</v>
      </c>
    </row>
    <row r="78" spans="1:51" x14ac:dyDescent="0.35">
      <c r="A78">
        <v>74</v>
      </c>
      <c r="B78" t="s">
        <v>298</v>
      </c>
      <c r="C78" t="s">
        <v>136</v>
      </c>
      <c r="D78" t="s">
        <v>6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1002.7931518554688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49">
        <v>0</v>
      </c>
      <c r="AN78" s="49">
        <v>1002.7931518554688</v>
      </c>
      <c r="AO78" s="49">
        <v>0</v>
      </c>
      <c r="AP78" s="49">
        <v>0</v>
      </c>
      <c r="AQ78" s="49">
        <v>0</v>
      </c>
      <c r="AR78" s="49">
        <v>1002.7931518554688</v>
      </c>
      <c r="AS78" s="49">
        <v>0</v>
      </c>
      <c r="AT78" s="49">
        <v>0</v>
      </c>
      <c r="AU78" s="49">
        <v>0</v>
      </c>
      <c r="AV78" s="49">
        <v>0</v>
      </c>
      <c r="AW78" s="49">
        <v>0</v>
      </c>
      <c r="AX78" s="49">
        <v>0</v>
      </c>
      <c r="AY78" s="49">
        <v>1002.7931518554688</v>
      </c>
    </row>
    <row r="79" spans="1:51" x14ac:dyDescent="0.35">
      <c r="A79">
        <v>75</v>
      </c>
      <c r="B79" t="s">
        <v>299</v>
      </c>
      <c r="C79" t="s">
        <v>300</v>
      </c>
      <c r="D79" t="s">
        <v>6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4457.27685546875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4457.27685546875</v>
      </c>
      <c r="AO79" s="49">
        <v>0</v>
      </c>
      <c r="AP79" s="49">
        <v>564.4527587890625</v>
      </c>
      <c r="AQ79" s="49">
        <v>564.4527587890625</v>
      </c>
      <c r="AR79" s="49">
        <v>5021.7296142578125</v>
      </c>
      <c r="AS79" s="49">
        <v>0</v>
      </c>
      <c r="AT79" s="49">
        <v>0</v>
      </c>
      <c r="AU79" s="49">
        <v>0</v>
      </c>
      <c r="AV79" s="49">
        <v>0</v>
      </c>
      <c r="AW79" s="49">
        <v>0</v>
      </c>
      <c r="AX79" s="49">
        <v>0</v>
      </c>
      <c r="AY79" s="49">
        <v>5021.7296142578125</v>
      </c>
    </row>
    <row r="80" spans="1:51" x14ac:dyDescent="0.35">
      <c r="A80">
        <v>76</v>
      </c>
      <c r="B80" t="s">
        <v>301</v>
      </c>
      <c r="C80" t="s">
        <v>59</v>
      </c>
      <c r="D80" t="s">
        <v>6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78.301322937011719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78.301322937011719</v>
      </c>
      <c r="AO80" s="49">
        <v>0</v>
      </c>
      <c r="AP80" s="49">
        <v>0</v>
      </c>
      <c r="AQ80" s="49">
        <v>0</v>
      </c>
      <c r="AR80" s="49">
        <v>78.301322937011719</v>
      </c>
      <c r="AS80" s="49">
        <v>0</v>
      </c>
      <c r="AT80" s="49">
        <v>0</v>
      </c>
      <c r="AU80" s="49">
        <v>0</v>
      </c>
      <c r="AV80" s="49">
        <v>0</v>
      </c>
      <c r="AW80" s="49">
        <v>0</v>
      </c>
      <c r="AX80" s="49">
        <v>0</v>
      </c>
      <c r="AY80" s="49">
        <v>78.301322937011719</v>
      </c>
    </row>
    <row r="81" spans="1:51" x14ac:dyDescent="0.35">
      <c r="A81">
        <v>77</v>
      </c>
      <c r="B81" t="s">
        <v>302</v>
      </c>
      <c r="C81" t="s">
        <v>303</v>
      </c>
      <c r="D81" t="s">
        <v>6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4763.2045056296583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49">
        <v>0</v>
      </c>
      <c r="AN81" s="49">
        <v>4763.2045056296583</v>
      </c>
      <c r="AO81" s="49">
        <v>0</v>
      </c>
      <c r="AP81" s="49">
        <v>55.257877349853516</v>
      </c>
      <c r="AQ81" s="49">
        <v>55.257877349853516</v>
      </c>
      <c r="AR81" s="49">
        <v>4818.4623829795119</v>
      </c>
      <c r="AS81" s="49">
        <v>0</v>
      </c>
      <c r="AT81" s="49">
        <v>0</v>
      </c>
      <c r="AU81" s="49">
        <v>0</v>
      </c>
      <c r="AV81" s="49">
        <v>0</v>
      </c>
      <c r="AW81" s="49">
        <v>0</v>
      </c>
      <c r="AX81" s="49">
        <v>0</v>
      </c>
      <c r="AY81" s="49">
        <v>4818.4623829795119</v>
      </c>
    </row>
    <row r="82" spans="1:51" x14ac:dyDescent="0.35">
      <c r="A82">
        <v>78</v>
      </c>
      <c r="B82" t="s">
        <v>304</v>
      </c>
      <c r="C82" t="s">
        <v>305</v>
      </c>
      <c r="D82" t="s">
        <v>6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642.6690000000001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642.6690000000001</v>
      </c>
      <c r="AO82" s="49">
        <v>0</v>
      </c>
      <c r="AP82" s="49">
        <v>0</v>
      </c>
      <c r="AQ82" s="49">
        <v>0</v>
      </c>
      <c r="AR82" s="49">
        <v>642.6690000000001</v>
      </c>
      <c r="AS82" s="49">
        <v>0</v>
      </c>
      <c r="AT82" s="49">
        <v>0</v>
      </c>
      <c r="AU82" s="49">
        <v>0</v>
      </c>
      <c r="AV82" s="49">
        <v>0</v>
      </c>
      <c r="AW82" s="49">
        <v>0</v>
      </c>
      <c r="AX82" s="49">
        <v>0</v>
      </c>
      <c r="AY82" s="49">
        <v>642.6690000000001</v>
      </c>
    </row>
    <row r="83" spans="1:51" x14ac:dyDescent="0.35">
      <c r="A83">
        <v>79</v>
      </c>
      <c r="B83" t="s">
        <v>306</v>
      </c>
      <c r="C83" t="s">
        <v>307</v>
      </c>
      <c r="D83" t="s">
        <v>6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6327.8327383040823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6327.8327383040823</v>
      </c>
      <c r="AO83" s="49">
        <v>0</v>
      </c>
      <c r="AP83" s="49">
        <v>0</v>
      </c>
      <c r="AQ83" s="49">
        <v>0</v>
      </c>
      <c r="AR83" s="49">
        <v>6327.8327383040823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0</v>
      </c>
      <c r="AY83" s="49">
        <v>6327.8327383040823</v>
      </c>
    </row>
    <row r="84" spans="1:51" x14ac:dyDescent="0.35">
      <c r="A84">
        <v>80</v>
      </c>
      <c r="B84" t="s">
        <v>308</v>
      </c>
      <c r="C84" t="s">
        <v>138</v>
      </c>
      <c r="D84" t="s">
        <v>6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3081.4565700389176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3081.4565700389176</v>
      </c>
      <c r="AO84" s="49">
        <v>0</v>
      </c>
      <c r="AP84" s="49">
        <v>444.99966430664063</v>
      </c>
      <c r="AQ84" s="49">
        <v>444.99966430664063</v>
      </c>
      <c r="AR84" s="49">
        <v>3526.4562343455582</v>
      </c>
      <c r="AS84" s="49">
        <v>0</v>
      </c>
      <c r="AT84" s="49">
        <v>0</v>
      </c>
      <c r="AU84" s="49">
        <v>0</v>
      </c>
      <c r="AV84" s="49">
        <v>0</v>
      </c>
      <c r="AW84" s="49">
        <v>0</v>
      </c>
      <c r="AX84" s="49">
        <v>0</v>
      </c>
      <c r="AY84" s="49">
        <v>3526.4562343455582</v>
      </c>
    </row>
    <row r="85" spans="1:51" x14ac:dyDescent="0.35">
      <c r="A85">
        <v>81</v>
      </c>
      <c r="B85" t="s">
        <v>309</v>
      </c>
      <c r="C85" t="s">
        <v>310</v>
      </c>
      <c r="D85" t="s">
        <v>6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4078.646216709999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4078.646216709999</v>
      </c>
      <c r="AO85" s="49">
        <v>0</v>
      </c>
      <c r="AP85" s="49">
        <v>0</v>
      </c>
      <c r="AQ85" s="49">
        <v>0</v>
      </c>
      <c r="AR85" s="49">
        <v>4078.646216709999</v>
      </c>
      <c r="AS85" s="49">
        <v>0</v>
      </c>
      <c r="AT85" s="49">
        <v>0</v>
      </c>
      <c r="AU85" s="49">
        <v>0</v>
      </c>
      <c r="AV85" s="49">
        <v>0</v>
      </c>
      <c r="AW85" s="49">
        <v>0</v>
      </c>
      <c r="AX85" s="49">
        <v>0</v>
      </c>
      <c r="AY85" s="49">
        <v>4078.646216709999</v>
      </c>
    </row>
    <row r="86" spans="1:51" x14ac:dyDescent="0.35">
      <c r="A86">
        <v>82</v>
      </c>
      <c r="B86" t="s">
        <v>311</v>
      </c>
      <c r="C86" t="s">
        <v>312</v>
      </c>
      <c r="D86" t="s">
        <v>6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1760.8653564453125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1760.8653564453125</v>
      </c>
      <c r="AO86" s="49">
        <v>0</v>
      </c>
      <c r="AP86" s="49">
        <v>0</v>
      </c>
      <c r="AQ86" s="49">
        <v>0</v>
      </c>
      <c r="AR86" s="49">
        <v>1760.8653564453125</v>
      </c>
      <c r="AS86" s="49">
        <v>0</v>
      </c>
      <c r="AT86" s="49">
        <v>0</v>
      </c>
      <c r="AU86" s="49">
        <v>0</v>
      </c>
      <c r="AV86" s="49">
        <v>0</v>
      </c>
      <c r="AW86" s="49">
        <v>0</v>
      </c>
      <c r="AX86" s="49">
        <v>0</v>
      </c>
      <c r="AY86" s="49">
        <v>1760.8653564453125</v>
      </c>
    </row>
    <row r="87" spans="1:51" x14ac:dyDescent="0.35">
      <c r="A87">
        <v>83</v>
      </c>
      <c r="B87" t="s">
        <v>313</v>
      </c>
      <c r="C87" t="s">
        <v>314</v>
      </c>
      <c r="D87" t="s">
        <v>6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1876.0789794921875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1876.0789794921875</v>
      </c>
      <c r="AO87" s="49">
        <v>0</v>
      </c>
      <c r="AP87" s="49">
        <v>0</v>
      </c>
      <c r="AQ87" s="49">
        <v>0</v>
      </c>
      <c r="AR87" s="49">
        <v>1876.0789794921875</v>
      </c>
      <c r="AS87" s="49">
        <v>0</v>
      </c>
      <c r="AT87" s="49">
        <v>0</v>
      </c>
      <c r="AU87" s="49">
        <v>0</v>
      </c>
      <c r="AV87" s="49">
        <v>0</v>
      </c>
      <c r="AW87" s="49">
        <v>0</v>
      </c>
      <c r="AX87" s="49">
        <v>0</v>
      </c>
      <c r="AY87" s="49">
        <v>1876.0789794921875</v>
      </c>
    </row>
    <row r="88" spans="1:51" x14ac:dyDescent="0.35">
      <c r="A88">
        <v>84</v>
      </c>
      <c r="B88" t="s">
        <v>315</v>
      </c>
      <c r="C88" t="s">
        <v>316</v>
      </c>
      <c r="D88" t="s">
        <v>6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8608.2607421875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8608.2607421875</v>
      </c>
      <c r="AO88" s="49">
        <v>0</v>
      </c>
      <c r="AP88" s="49">
        <v>0</v>
      </c>
      <c r="AQ88" s="49">
        <v>0</v>
      </c>
      <c r="AR88" s="49">
        <v>8608.2607421875</v>
      </c>
      <c r="AS88" s="49">
        <v>0</v>
      </c>
      <c r="AT88" s="49">
        <v>0</v>
      </c>
      <c r="AU88" s="49">
        <v>0</v>
      </c>
      <c r="AV88" s="49">
        <v>0</v>
      </c>
      <c r="AW88" s="49">
        <v>0</v>
      </c>
      <c r="AX88" s="49">
        <v>0</v>
      </c>
      <c r="AY88" s="49">
        <v>8608.2607421875</v>
      </c>
    </row>
    <row r="89" spans="1:51" x14ac:dyDescent="0.35">
      <c r="A89">
        <v>85</v>
      </c>
      <c r="B89" t="s">
        <v>317</v>
      </c>
      <c r="C89" t="s">
        <v>318</v>
      </c>
      <c r="D89" t="s">
        <v>6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94.462074279785156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49">
        <v>0</v>
      </c>
      <c r="AN89" s="49">
        <v>94.462074279785156</v>
      </c>
      <c r="AO89" s="49">
        <v>0</v>
      </c>
      <c r="AP89" s="49">
        <v>0</v>
      </c>
      <c r="AQ89" s="49">
        <v>0</v>
      </c>
      <c r="AR89" s="49">
        <v>94.462074279785156</v>
      </c>
      <c r="AS89" s="49">
        <v>0</v>
      </c>
      <c r="AT89" s="49">
        <v>0</v>
      </c>
      <c r="AU89" s="49">
        <v>173.36689758300781</v>
      </c>
      <c r="AV89" s="49">
        <v>173.36689758300781</v>
      </c>
      <c r="AW89" s="49">
        <v>0</v>
      </c>
      <c r="AX89" s="49">
        <v>0</v>
      </c>
      <c r="AY89" s="49">
        <v>267.82897186279297</v>
      </c>
    </row>
    <row r="90" spans="1:51" x14ac:dyDescent="0.35">
      <c r="A90">
        <v>86</v>
      </c>
      <c r="B90" t="s">
        <v>319</v>
      </c>
      <c r="C90" t="s">
        <v>320</v>
      </c>
      <c r="D90" t="s">
        <v>6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1749.1619873046875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1749.1619873046875</v>
      </c>
      <c r="AO90" s="49">
        <v>0</v>
      </c>
      <c r="AP90" s="49">
        <v>3067.175048828125</v>
      </c>
      <c r="AQ90" s="49">
        <v>3067.175048828125</v>
      </c>
      <c r="AR90" s="49">
        <v>4816.3370361328125</v>
      </c>
      <c r="AS90" s="49">
        <v>21.758746948242187</v>
      </c>
      <c r="AT90" s="49">
        <v>0</v>
      </c>
      <c r="AU90" s="49">
        <v>0</v>
      </c>
      <c r="AV90" s="49">
        <v>21.758746948242187</v>
      </c>
      <c r="AW90" s="49">
        <v>0</v>
      </c>
      <c r="AX90" s="49">
        <v>0</v>
      </c>
      <c r="AY90" s="49">
        <v>4838.0957830810548</v>
      </c>
    </row>
    <row r="91" spans="1:51" x14ac:dyDescent="0.35">
      <c r="A91">
        <v>87</v>
      </c>
      <c r="B91" t="s">
        <v>321</v>
      </c>
      <c r="C91" t="s">
        <v>322</v>
      </c>
      <c r="D91" t="s">
        <v>6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3020.278564453125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3020.278564453125</v>
      </c>
      <c r="AO91" s="49">
        <v>0</v>
      </c>
      <c r="AP91" s="49">
        <v>36.984928131103516</v>
      </c>
      <c r="AQ91" s="49">
        <v>36.984928131103516</v>
      </c>
      <c r="AR91" s="49">
        <v>3057.2634925842285</v>
      </c>
      <c r="AS91" s="49">
        <v>26.925611572265627</v>
      </c>
      <c r="AT91" s="49">
        <v>0</v>
      </c>
      <c r="AU91" s="49">
        <v>0</v>
      </c>
      <c r="AV91" s="49">
        <v>26.925611572265627</v>
      </c>
      <c r="AW91" s="49">
        <v>0</v>
      </c>
      <c r="AX91" s="49">
        <v>0</v>
      </c>
      <c r="AY91" s="49">
        <v>3084.1891041564941</v>
      </c>
    </row>
    <row r="92" spans="1:51" x14ac:dyDescent="0.35">
      <c r="A92">
        <v>88</v>
      </c>
      <c r="B92" t="s">
        <v>323</v>
      </c>
      <c r="C92" t="s">
        <v>324</v>
      </c>
      <c r="D92" t="s">
        <v>6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98.128837585449219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98.128837585449219</v>
      </c>
      <c r="AO92" s="49">
        <v>0</v>
      </c>
      <c r="AP92" s="49">
        <v>0</v>
      </c>
      <c r="AQ92" s="49">
        <v>0</v>
      </c>
      <c r="AR92" s="49">
        <v>98.128837585449219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9">
        <v>98.128837585449219</v>
      </c>
    </row>
    <row r="93" spans="1:51" x14ac:dyDescent="0.35">
      <c r="A93">
        <v>89</v>
      </c>
      <c r="B93" t="s">
        <v>325</v>
      </c>
      <c r="C93" t="s">
        <v>326</v>
      </c>
      <c r="D93" t="s">
        <v>6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28062.890625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28062.890625</v>
      </c>
      <c r="AO93" s="49">
        <v>0</v>
      </c>
      <c r="AP93" s="49">
        <v>0</v>
      </c>
      <c r="AQ93" s="49">
        <v>0</v>
      </c>
      <c r="AR93" s="49">
        <v>28062.890625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28062.890625</v>
      </c>
    </row>
    <row r="94" spans="1:51" x14ac:dyDescent="0.35">
      <c r="A94">
        <v>90</v>
      </c>
      <c r="B94" t="s">
        <v>327</v>
      </c>
      <c r="C94" t="s">
        <v>328</v>
      </c>
      <c r="D94" t="s">
        <v>6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5785.3941769162075</v>
      </c>
      <c r="AJ94" s="49">
        <v>0</v>
      </c>
      <c r="AK94" s="49">
        <v>0</v>
      </c>
      <c r="AL94" s="49">
        <v>0</v>
      </c>
      <c r="AM94" s="49">
        <v>0</v>
      </c>
      <c r="AN94" s="49">
        <v>5785.3941769162075</v>
      </c>
      <c r="AO94" s="49">
        <v>0</v>
      </c>
      <c r="AP94" s="49">
        <v>0</v>
      </c>
      <c r="AQ94" s="49">
        <v>0</v>
      </c>
      <c r="AR94" s="49">
        <v>5785.3941769162075</v>
      </c>
      <c r="AS94" s="49">
        <v>0</v>
      </c>
      <c r="AT94" s="49">
        <v>0</v>
      </c>
      <c r="AU94" s="49">
        <v>0</v>
      </c>
      <c r="AV94" s="49">
        <v>0</v>
      </c>
      <c r="AW94" s="49">
        <v>0</v>
      </c>
      <c r="AX94" s="49">
        <v>0</v>
      </c>
      <c r="AY94" s="49">
        <v>5785.3941769162075</v>
      </c>
    </row>
    <row r="95" spans="1:51" x14ac:dyDescent="0.35">
      <c r="A95">
        <v>91</v>
      </c>
      <c r="B95" t="s">
        <v>329</v>
      </c>
      <c r="C95" t="s">
        <v>330</v>
      </c>
      <c r="D95" t="s">
        <v>6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0</v>
      </c>
      <c r="AI95" s="49">
        <v>11393.570427329649</v>
      </c>
      <c r="AJ95" s="49">
        <v>0</v>
      </c>
      <c r="AK95" s="49">
        <v>0</v>
      </c>
      <c r="AL95" s="49">
        <v>0</v>
      </c>
      <c r="AM95" s="49">
        <v>0</v>
      </c>
      <c r="AN95" s="49">
        <v>11393.570427329649</v>
      </c>
      <c r="AO95" s="49">
        <v>0</v>
      </c>
      <c r="AP95" s="49">
        <v>0</v>
      </c>
      <c r="AQ95" s="49">
        <v>0</v>
      </c>
      <c r="AR95" s="49">
        <v>11393.570427329649</v>
      </c>
      <c r="AS95" s="49">
        <v>0</v>
      </c>
      <c r="AT95" s="49">
        <v>0</v>
      </c>
      <c r="AU95" s="49">
        <v>0</v>
      </c>
      <c r="AV95" s="49">
        <v>0</v>
      </c>
      <c r="AW95" s="49">
        <v>0</v>
      </c>
      <c r="AX95" s="49">
        <v>0</v>
      </c>
      <c r="AY95" s="49">
        <v>11393.570427329649</v>
      </c>
    </row>
    <row r="96" spans="1:51" x14ac:dyDescent="0.35">
      <c r="A96">
        <v>92</v>
      </c>
      <c r="B96" t="s">
        <v>331</v>
      </c>
      <c r="C96" t="s">
        <v>332</v>
      </c>
      <c r="D96" t="s">
        <v>6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0</v>
      </c>
      <c r="AI96" s="49">
        <v>486.30720187500003</v>
      </c>
      <c r="AJ96" s="49">
        <v>0</v>
      </c>
      <c r="AK96" s="49">
        <v>0</v>
      </c>
      <c r="AL96" s="49">
        <v>0</v>
      </c>
      <c r="AM96" s="49">
        <v>0</v>
      </c>
      <c r="AN96" s="49">
        <v>486.30720187500003</v>
      </c>
      <c r="AO96" s="49">
        <v>0</v>
      </c>
      <c r="AP96" s="49">
        <v>0</v>
      </c>
      <c r="AQ96" s="49">
        <v>0</v>
      </c>
      <c r="AR96" s="49">
        <v>486.30720187500003</v>
      </c>
      <c r="AS96" s="49">
        <v>0</v>
      </c>
      <c r="AT96" s="49">
        <v>0</v>
      </c>
      <c r="AU96" s="49">
        <v>0</v>
      </c>
      <c r="AV96" s="49">
        <v>0</v>
      </c>
      <c r="AW96" s="49">
        <v>0</v>
      </c>
      <c r="AX96" s="49">
        <v>0</v>
      </c>
      <c r="AY96" s="49">
        <v>486.30720187500003</v>
      </c>
    </row>
    <row r="97" spans="1:51" x14ac:dyDescent="0.35">
      <c r="A97">
        <v>93</v>
      </c>
      <c r="B97" t="s">
        <v>333</v>
      </c>
      <c r="C97" t="s">
        <v>334</v>
      </c>
      <c r="D97" t="s">
        <v>6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3057.3480936240003</v>
      </c>
      <c r="AJ97" s="49">
        <v>0</v>
      </c>
      <c r="AK97" s="49">
        <v>0</v>
      </c>
      <c r="AL97" s="49">
        <v>0</v>
      </c>
      <c r="AM97" s="49">
        <v>0</v>
      </c>
      <c r="AN97" s="49">
        <v>3057.3480936240003</v>
      </c>
      <c r="AO97" s="49">
        <v>0</v>
      </c>
      <c r="AP97" s="49">
        <v>0</v>
      </c>
      <c r="AQ97" s="49">
        <v>0</v>
      </c>
      <c r="AR97" s="49">
        <v>3057.3480936240003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3057.3480936240003</v>
      </c>
    </row>
    <row r="98" spans="1:51" x14ac:dyDescent="0.35">
      <c r="A98">
        <v>94</v>
      </c>
      <c r="B98" t="s">
        <v>335</v>
      </c>
      <c r="C98" t="s">
        <v>336</v>
      </c>
      <c r="D98" t="s">
        <v>6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0</v>
      </c>
      <c r="AI98" s="49">
        <v>135.0101737213086</v>
      </c>
      <c r="AJ98" s="49">
        <v>0</v>
      </c>
      <c r="AK98" s="49">
        <v>0</v>
      </c>
      <c r="AL98" s="49">
        <v>0</v>
      </c>
      <c r="AM98" s="49">
        <v>0</v>
      </c>
      <c r="AN98" s="49">
        <v>135.0101737213086</v>
      </c>
      <c r="AO98" s="49">
        <v>0</v>
      </c>
      <c r="AP98" s="49">
        <v>0</v>
      </c>
      <c r="AQ98" s="49">
        <v>0</v>
      </c>
      <c r="AR98" s="49">
        <v>135.0101737213086</v>
      </c>
      <c r="AS98" s="49">
        <v>0</v>
      </c>
      <c r="AT98" s="49">
        <v>0</v>
      </c>
      <c r="AU98" s="49">
        <v>0</v>
      </c>
      <c r="AV98" s="49">
        <v>0</v>
      </c>
      <c r="AW98" s="49">
        <v>0</v>
      </c>
      <c r="AX98" s="49">
        <v>0</v>
      </c>
      <c r="AY98" s="49">
        <v>135.0101737213086</v>
      </c>
    </row>
    <row r="99" spans="1:51" x14ac:dyDescent="0.35">
      <c r="A99">
        <v>95</v>
      </c>
      <c r="B99" t="s">
        <v>337</v>
      </c>
      <c r="C99" t="s">
        <v>338</v>
      </c>
      <c r="D99" t="s">
        <v>6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0</v>
      </c>
      <c r="AI99" s="49">
        <v>0</v>
      </c>
      <c r="AJ99" s="49">
        <v>2849.7854881243911</v>
      </c>
      <c r="AK99" s="49">
        <v>0</v>
      </c>
      <c r="AL99" s="49">
        <v>0</v>
      </c>
      <c r="AM99" s="49">
        <v>0</v>
      </c>
      <c r="AN99" s="49">
        <v>2849.7854881243911</v>
      </c>
      <c r="AO99" s="49">
        <v>0</v>
      </c>
      <c r="AP99" s="49">
        <v>0</v>
      </c>
      <c r="AQ99" s="49">
        <v>0</v>
      </c>
      <c r="AR99" s="49">
        <v>2849.7854881243911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9">
        <v>2849.7854881243911</v>
      </c>
    </row>
    <row r="100" spans="1:51" x14ac:dyDescent="0.35">
      <c r="A100">
        <v>96</v>
      </c>
      <c r="B100" t="s">
        <v>339</v>
      </c>
      <c r="C100" t="s">
        <v>340</v>
      </c>
      <c r="D100" t="s">
        <v>6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0</v>
      </c>
      <c r="AI100" s="49">
        <v>0</v>
      </c>
      <c r="AJ100" s="49">
        <v>1405.4111328125</v>
      </c>
      <c r="AK100" s="49">
        <v>0</v>
      </c>
      <c r="AL100" s="49">
        <v>0</v>
      </c>
      <c r="AM100" s="49">
        <v>0</v>
      </c>
      <c r="AN100" s="49">
        <v>1405.4111328125</v>
      </c>
      <c r="AO100" s="49">
        <v>0</v>
      </c>
      <c r="AP100" s="49">
        <v>0</v>
      </c>
      <c r="AQ100" s="49">
        <v>0</v>
      </c>
      <c r="AR100" s="49">
        <v>1405.4111328125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0</v>
      </c>
      <c r="AY100" s="49">
        <v>1405.4111328125</v>
      </c>
    </row>
    <row r="101" spans="1:51" x14ac:dyDescent="0.35">
      <c r="A101">
        <v>97</v>
      </c>
      <c r="B101" t="s">
        <v>341</v>
      </c>
      <c r="C101" t="s">
        <v>342</v>
      </c>
      <c r="D101" t="s">
        <v>6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5446.1000862086748</v>
      </c>
      <c r="AK101" s="49">
        <v>0</v>
      </c>
      <c r="AL101" s="49">
        <v>0</v>
      </c>
      <c r="AM101" s="49">
        <v>0</v>
      </c>
      <c r="AN101" s="49">
        <v>5446.1000862086748</v>
      </c>
      <c r="AO101" s="49">
        <v>0</v>
      </c>
      <c r="AP101" s="49">
        <v>0</v>
      </c>
      <c r="AQ101" s="49">
        <v>0</v>
      </c>
      <c r="AR101" s="49">
        <v>5446.1000862086748</v>
      </c>
      <c r="AS101" s="49">
        <v>0</v>
      </c>
      <c r="AT101" s="49">
        <v>0</v>
      </c>
      <c r="AU101" s="49">
        <v>0</v>
      </c>
      <c r="AV101" s="49">
        <v>0</v>
      </c>
      <c r="AW101" s="49">
        <v>0</v>
      </c>
      <c r="AX101" s="49">
        <v>0</v>
      </c>
      <c r="AY101" s="49">
        <v>5446.1000862086748</v>
      </c>
    </row>
    <row r="102" spans="1:51" x14ac:dyDescent="0.35">
      <c r="A102">
        <v>98</v>
      </c>
      <c r="B102" t="s">
        <v>343</v>
      </c>
      <c r="C102" t="s">
        <v>68</v>
      </c>
      <c r="D102" t="s">
        <v>6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4925.61962890625</v>
      </c>
      <c r="AL102" s="49">
        <v>0</v>
      </c>
      <c r="AM102" s="49">
        <v>0</v>
      </c>
      <c r="AN102" s="49">
        <v>4925.61962890625</v>
      </c>
      <c r="AO102" s="49">
        <v>0</v>
      </c>
      <c r="AP102" s="49">
        <v>5.0297741889953613</v>
      </c>
      <c r="AQ102" s="49">
        <v>5.0297741889953613</v>
      </c>
      <c r="AR102" s="49">
        <v>4930.6494030952454</v>
      </c>
      <c r="AS102" s="49">
        <v>0</v>
      </c>
      <c r="AT102" s="49">
        <v>0</v>
      </c>
      <c r="AU102" s="49">
        <v>0</v>
      </c>
      <c r="AV102" s="49">
        <v>0</v>
      </c>
      <c r="AW102" s="49">
        <v>0</v>
      </c>
      <c r="AX102" s="49">
        <v>0</v>
      </c>
      <c r="AY102" s="49">
        <v>4930.6494030952454</v>
      </c>
    </row>
    <row r="103" spans="1:51" x14ac:dyDescent="0.35">
      <c r="A103">
        <v>100</v>
      </c>
      <c r="B103" t="s">
        <v>344</v>
      </c>
      <c r="C103" t="s">
        <v>345</v>
      </c>
      <c r="D103" t="s">
        <v>6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49">
        <v>0</v>
      </c>
      <c r="AN103" s="49">
        <v>0</v>
      </c>
      <c r="AO103" s="49">
        <v>0</v>
      </c>
      <c r="AP103" s="49">
        <v>0</v>
      </c>
      <c r="AQ103" s="49">
        <v>0</v>
      </c>
      <c r="AR103" s="49">
        <v>0</v>
      </c>
      <c r="AS103" s="49">
        <v>0</v>
      </c>
      <c r="AT103" s="49">
        <v>0</v>
      </c>
      <c r="AU103" s="49">
        <v>0</v>
      </c>
      <c r="AV103" s="49">
        <v>0</v>
      </c>
      <c r="AW103" s="49">
        <v>0</v>
      </c>
      <c r="AX103" s="49">
        <v>0</v>
      </c>
      <c r="AY103" s="49">
        <v>0</v>
      </c>
    </row>
    <row r="104" spans="1:51" x14ac:dyDescent="0.35">
      <c r="A104">
        <v>101</v>
      </c>
      <c r="B104" t="s">
        <v>346</v>
      </c>
      <c r="C104" t="s">
        <v>69</v>
      </c>
      <c r="D104" t="s">
        <v>6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293.08380126953125</v>
      </c>
      <c r="AM104" s="49">
        <v>0</v>
      </c>
      <c r="AN104" s="49">
        <v>293.08380126953125</v>
      </c>
      <c r="AO104" s="49">
        <v>0</v>
      </c>
      <c r="AP104" s="49">
        <v>0</v>
      </c>
      <c r="AQ104" s="49">
        <v>0</v>
      </c>
      <c r="AR104" s="49">
        <v>293.08380126953125</v>
      </c>
      <c r="AS104" s="49">
        <v>0</v>
      </c>
      <c r="AT104" s="49">
        <v>0</v>
      </c>
      <c r="AU104" s="49">
        <v>0</v>
      </c>
      <c r="AV104" s="49">
        <v>0</v>
      </c>
      <c r="AW104" s="49">
        <v>0</v>
      </c>
      <c r="AX104" s="49">
        <v>0</v>
      </c>
      <c r="AY104" s="49">
        <v>293.08380126953125</v>
      </c>
    </row>
    <row r="105" spans="1:51" x14ac:dyDescent="0.35">
      <c r="A105">
        <v>102</v>
      </c>
      <c r="B105" t="s">
        <v>347</v>
      </c>
      <c r="C105" t="s">
        <v>348</v>
      </c>
      <c r="D105" t="s">
        <v>6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108.79771423339844</v>
      </c>
      <c r="AM105" s="49">
        <v>0</v>
      </c>
      <c r="AN105" s="49">
        <v>108.79771423339844</v>
      </c>
      <c r="AO105" s="49">
        <v>0</v>
      </c>
      <c r="AP105" s="49">
        <v>0</v>
      </c>
      <c r="AQ105" s="49">
        <v>0</v>
      </c>
      <c r="AR105" s="49">
        <v>108.79771423339844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108.79771423339844</v>
      </c>
    </row>
    <row r="106" spans="1:51" x14ac:dyDescent="0.35">
      <c r="A106">
        <v>103</v>
      </c>
      <c r="B106" t="s">
        <v>349</v>
      </c>
      <c r="C106" t="s">
        <v>140</v>
      </c>
      <c r="D106" t="s">
        <v>6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1201.5543212890625</v>
      </c>
      <c r="AN106" s="49">
        <v>1201.5543212890625</v>
      </c>
      <c r="AO106" s="49">
        <v>0</v>
      </c>
      <c r="AP106" s="49">
        <v>0</v>
      </c>
      <c r="AQ106" s="49">
        <v>0</v>
      </c>
      <c r="AR106" s="49">
        <v>1201.5543212890625</v>
      </c>
      <c r="AS106" s="49">
        <v>0</v>
      </c>
      <c r="AT106" s="49">
        <v>0</v>
      </c>
      <c r="AU106" s="49">
        <v>0</v>
      </c>
      <c r="AV106" s="49">
        <v>0</v>
      </c>
      <c r="AW106" s="49">
        <v>0</v>
      </c>
      <c r="AX106" s="49">
        <v>0</v>
      </c>
      <c r="AY106" s="49">
        <v>1201.5543212890625</v>
      </c>
    </row>
    <row r="107" spans="1:51" x14ac:dyDescent="0.35">
      <c r="C107" t="s">
        <v>1</v>
      </c>
      <c r="D107" t="s">
        <v>6</v>
      </c>
      <c r="E107" s="49">
        <v>9411.19091796875</v>
      </c>
      <c r="F107" s="49">
        <v>521.17486572265625</v>
      </c>
      <c r="G107" s="49">
        <v>7928.1280517578125</v>
      </c>
      <c r="H107" s="49">
        <v>30365.800266265869</v>
      </c>
      <c r="I107" s="49">
        <v>29217.743596373315</v>
      </c>
      <c r="J107" s="49">
        <v>1770.6012954711914</v>
      </c>
      <c r="K107" s="49">
        <v>1001.7069702148438</v>
      </c>
      <c r="L107" s="49">
        <v>619.64715576171875</v>
      </c>
      <c r="M107" s="49">
        <v>1541.42626953125</v>
      </c>
      <c r="N107" s="49">
        <v>561.3978271484375</v>
      </c>
      <c r="O107" s="49">
        <v>1385.168212890625</v>
      </c>
      <c r="P107" s="49">
        <v>5858.312744140625</v>
      </c>
      <c r="Q107" s="49">
        <v>942.22210693359375</v>
      </c>
      <c r="R107" s="49">
        <v>6024.9498601913456</v>
      </c>
      <c r="S107" s="49">
        <v>9008.828125</v>
      </c>
      <c r="T107" s="49">
        <v>3852.138916015625</v>
      </c>
      <c r="U107" s="49">
        <v>13652.482421875</v>
      </c>
      <c r="V107" s="49">
        <v>29015.297119140625</v>
      </c>
      <c r="W107" s="49">
        <v>9960.8876953125</v>
      </c>
      <c r="X107" s="49">
        <v>6318.8853149414063</v>
      </c>
      <c r="Y107" s="49">
        <v>2411.091064453125</v>
      </c>
      <c r="Z107" s="49">
        <v>1992.8811416625977</v>
      </c>
      <c r="AA107" s="49">
        <v>1002.7931518554688</v>
      </c>
      <c r="AB107" s="49">
        <v>4457.27685546875</v>
      </c>
      <c r="AC107" s="49">
        <v>11733.706243933741</v>
      </c>
      <c r="AD107" s="49">
        <v>7160.1027867489165</v>
      </c>
      <c r="AE107" s="49">
        <v>12339.667152404785</v>
      </c>
      <c r="AF107" s="49">
        <v>1749.1619873046875</v>
      </c>
      <c r="AG107" s="49">
        <v>3118.4074020385742</v>
      </c>
      <c r="AH107" s="49">
        <v>28062.890625</v>
      </c>
      <c r="AI107" s="49">
        <v>20857.630073466164</v>
      </c>
      <c r="AJ107" s="49">
        <v>9701.296707145566</v>
      </c>
      <c r="AK107" s="49">
        <v>4925.61962890625</v>
      </c>
      <c r="AL107" s="49">
        <v>401.88151550292969</v>
      </c>
      <c r="AM107" s="49">
        <v>1201.5543212890625</v>
      </c>
      <c r="AN107" s="49">
        <v>280074.05038983782</v>
      </c>
      <c r="AO107" s="49">
        <v>76956.896714538336</v>
      </c>
      <c r="AP107" s="49">
        <v>5079.0179867744446</v>
      </c>
      <c r="AQ107" s="49">
        <v>82035.91470131278</v>
      </c>
      <c r="AR107" s="49">
        <v>362109.9650911506</v>
      </c>
      <c r="AS107" s="49">
        <v>8587.8037741129392</v>
      </c>
      <c r="AT107" s="49">
        <v>1106.791259765625</v>
      </c>
      <c r="AU107" s="49">
        <v>3778.4168914794923</v>
      </c>
      <c r="AV107" s="49">
        <v>13473.011925358056</v>
      </c>
      <c r="AW107" s="49">
        <v>0</v>
      </c>
      <c r="AX107" s="49">
        <v>-357.03368806838989</v>
      </c>
      <c r="AY107" s="49">
        <v>375225.94332844031</v>
      </c>
    </row>
    <row r="108" spans="1:51" x14ac:dyDescent="0.35">
      <c r="B108" t="s">
        <v>350</v>
      </c>
      <c r="C108" t="s">
        <v>351</v>
      </c>
      <c r="D108" t="s">
        <v>6</v>
      </c>
      <c r="E108" s="49" t="s">
        <v>352</v>
      </c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>
        <v>2227.591796875</v>
      </c>
      <c r="AQ108" s="49">
        <v>2227.591796875</v>
      </c>
      <c r="AR108" s="49">
        <v>2227.591796875</v>
      </c>
      <c r="AS108" s="49"/>
      <c r="AT108" s="49"/>
      <c r="AU108" s="49"/>
      <c r="AV108" s="49"/>
      <c r="AW108" s="49"/>
      <c r="AX108" s="49"/>
      <c r="AY108" s="49">
        <v>2227.591796875</v>
      </c>
    </row>
    <row r="109" spans="1:51" x14ac:dyDescent="0.35">
      <c r="B109" t="s">
        <v>353</v>
      </c>
      <c r="C109" t="s">
        <v>354</v>
      </c>
      <c r="D109" t="s">
        <v>6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>
        <v>0</v>
      </c>
      <c r="AS109" s="49"/>
      <c r="AT109" s="49"/>
      <c r="AU109" s="49"/>
      <c r="AV109" s="49"/>
      <c r="AW109" s="49"/>
      <c r="AX109" s="49"/>
      <c r="AY109" s="49">
        <v>0</v>
      </c>
    </row>
    <row r="110" spans="1:51" x14ac:dyDescent="0.35">
      <c r="C110" t="s">
        <v>355</v>
      </c>
      <c r="D110" t="s">
        <v>6</v>
      </c>
      <c r="E110" s="49">
        <f>SUM(E4:E106)</f>
        <v>9411.19091796875</v>
      </c>
      <c r="F110" s="49">
        <f t="shared" ref="F110:AN110" si="0">SUM(F4:F106)</f>
        <v>521.17486572265625</v>
      </c>
      <c r="G110" s="49">
        <f t="shared" si="0"/>
        <v>7928.1280517578125</v>
      </c>
      <c r="H110" s="49">
        <f t="shared" si="0"/>
        <v>30365.800266265869</v>
      </c>
      <c r="I110" s="49">
        <f t="shared" si="0"/>
        <v>29217.743596373315</v>
      </c>
      <c r="J110" s="49">
        <f t="shared" si="0"/>
        <v>1770.6012954711914</v>
      </c>
      <c r="K110" s="49">
        <f t="shared" si="0"/>
        <v>1001.7069702148438</v>
      </c>
      <c r="L110" s="49">
        <f t="shared" si="0"/>
        <v>619.64715576171875</v>
      </c>
      <c r="M110" s="49">
        <f t="shared" si="0"/>
        <v>1541.42626953125</v>
      </c>
      <c r="N110" s="49">
        <f t="shared" si="0"/>
        <v>561.3978271484375</v>
      </c>
      <c r="O110" s="49">
        <f t="shared" si="0"/>
        <v>1385.168212890625</v>
      </c>
      <c r="P110" s="49">
        <f t="shared" si="0"/>
        <v>5858.312744140625</v>
      </c>
      <c r="Q110" s="49">
        <f t="shared" si="0"/>
        <v>942.22210693359375</v>
      </c>
      <c r="R110" s="49">
        <f t="shared" si="0"/>
        <v>6024.9498601913456</v>
      </c>
      <c r="S110" s="49">
        <f t="shared" si="0"/>
        <v>9008.828125</v>
      </c>
      <c r="T110" s="49">
        <f t="shared" si="0"/>
        <v>3852.138916015625</v>
      </c>
      <c r="U110" s="49">
        <f t="shared" si="0"/>
        <v>13652.482421875</v>
      </c>
      <c r="V110" s="49">
        <f t="shared" si="0"/>
        <v>29015.297119140625</v>
      </c>
      <c r="W110" s="49">
        <f t="shared" si="0"/>
        <v>9960.8876953125</v>
      </c>
      <c r="X110" s="49">
        <f t="shared" si="0"/>
        <v>6318.8853149414063</v>
      </c>
      <c r="Y110" s="49">
        <f t="shared" si="0"/>
        <v>2411.091064453125</v>
      </c>
      <c r="Z110" s="49">
        <f t="shared" si="0"/>
        <v>1992.8811416625977</v>
      </c>
      <c r="AA110" s="49">
        <f t="shared" si="0"/>
        <v>1002.7931518554688</v>
      </c>
      <c r="AB110" s="49">
        <f t="shared" si="0"/>
        <v>4457.27685546875</v>
      </c>
      <c r="AC110" s="49">
        <f t="shared" si="0"/>
        <v>11733.706243933741</v>
      </c>
      <c r="AD110" s="49">
        <f t="shared" si="0"/>
        <v>7160.1027867489165</v>
      </c>
      <c r="AE110" s="49">
        <f t="shared" si="0"/>
        <v>12339.667152404785</v>
      </c>
      <c r="AF110" s="49">
        <f t="shared" si="0"/>
        <v>1749.1619873046875</v>
      </c>
      <c r="AG110" s="49">
        <f t="shared" si="0"/>
        <v>3118.4074020385742</v>
      </c>
      <c r="AH110" s="49">
        <f t="shared" si="0"/>
        <v>28062.890625</v>
      </c>
      <c r="AI110" s="49">
        <f t="shared" si="0"/>
        <v>20857.630073466164</v>
      </c>
      <c r="AJ110" s="49">
        <f t="shared" si="0"/>
        <v>9701.296707145566</v>
      </c>
      <c r="AK110" s="49">
        <f t="shared" si="0"/>
        <v>4925.61962890625</v>
      </c>
      <c r="AL110" s="49">
        <f t="shared" si="0"/>
        <v>401.88151550292969</v>
      </c>
      <c r="AM110" s="49">
        <f t="shared" si="0"/>
        <v>1201.5543212890625</v>
      </c>
      <c r="AN110" s="49">
        <f t="shared" si="0"/>
        <v>280074.05038983782</v>
      </c>
      <c r="AO110" s="49">
        <v>76956.896714538336</v>
      </c>
      <c r="AP110" s="49">
        <v>7306.6097836494446</v>
      </c>
      <c r="AQ110" s="49">
        <v>84263.50649818778</v>
      </c>
      <c r="AR110" s="49">
        <v>364337.5568880256</v>
      </c>
      <c r="AS110" s="49">
        <v>8587.8037741129392</v>
      </c>
      <c r="AT110" s="49">
        <v>1106.791259765625</v>
      </c>
      <c r="AU110" s="49">
        <v>3778.4168914794923</v>
      </c>
      <c r="AV110" s="49">
        <v>13473.011925358056</v>
      </c>
      <c r="AW110" s="49">
        <v>0</v>
      </c>
      <c r="AX110" s="49">
        <v>-357.03368806838989</v>
      </c>
      <c r="AY110" s="49">
        <v>377453.53512531531</v>
      </c>
    </row>
    <row r="113" spans="3:48" x14ac:dyDescent="0.35">
      <c r="AQ113">
        <v>84263.5078125</v>
      </c>
      <c r="AV113">
        <v>13473.0009765625</v>
      </c>
    </row>
    <row r="114" spans="3:48" x14ac:dyDescent="0.35">
      <c r="C114" t="s">
        <v>356</v>
      </c>
      <c r="E114">
        <v>9411.1529074890095</v>
      </c>
      <c r="F114">
        <v>521.17486572265625</v>
      </c>
      <c r="G114">
        <v>7928.1279296875</v>
      </c>
      <c r="H114">
        <v>30365.800266265869</v>
      </c>
      <c r="I114">
        <v>29217.770553588867</v>
      </c>
      <c r="J114">
        <v>1770.6012954711914</v>
      </c>
      <c r="K114">
        <v>1001.7069702148438</v>
      </c>
      <c r="L114">
        <v>619.64715576171875</v>
      </c>
      <c r="M114">
        <v>1541.42626953125</v>
      </c>
      <c r="N114">
        <v>561.3978271484375</v>
      </c>
      <c r="O114">
        <v>1385.168212890625</v>
      </c>
      <c r="P114">
        <v>5858.3127441406195</v>
      </c>
      <c r="Q114">
        <v>942.22210693359375</v>
      </c>
      <c r="R114">
        <v>6024.9817495346069</v>
      </c>
      <c r="S114">
        <v>9008.828125</v>
      </c>
      <c r="T114">
        <v>3852.138916015625</v>
      </c>
      <c r="U114">
        <v>13652.482421875</v>
      </c>
      <c r="V114">
        <v>29015.296247102106</v>
      </c>
      <c r="W114">
        <v>9960.8876953125</v>
      </c>
      <c r="X114">
        <v>6318.8853149414063</v>
      </c>
      <c r="Y114">
        <v>2411.091064453125</v>
      </c>
      <c r="Z114">
        <v>1992.8811416625977</v>
      </c>
      <c r="AA114">
        <v>1002.7931518554688</v>
      </c>
      <c r="AB114">
        <v>4457.27685546875</v>
      </c>
      <c r="AC114">
        <v>11733.706243933741</v>
      </c>
      <c r="AD114">
        <v>7160.10302734375</v>
      </c>
      <c r="AE114">
        <v>12339.667968750002</v>
      </c>
      <c r="AF114">
        <v>1749.1619873046875</v>
      </c>
      <c r="AG114">
        <v>3118.4074020385742</v>
      </c>
      <c r="AH114">
        <v>28062.890625</v>
      </c>
      <c r="AI114">
        <v>20857.629638671875</v>
      </c>
      <c r="AJ114">
        <v>9701.296707145566</v>
      </c>
      <c r="AK114">
        <v>4925.61962890625</v>
      </c>
      <c r="AL114">
        <v>401.88151550292969</v>
      </c>
      <c r="AM114">
        <v>1201.5543212890625</v>
      </c>
      <c r="AN114">
        <v>280073.9708539538</v>
      </c>
      <c r="AQ114">
        <v>-1.314312219619751E-3</v>
      </c>
      <c r="AV114">
        <v>1.0948795556032564E-2</v>
      </c>
    </row>
    <row r="115" spans="3:48" x14ac:dyDescent="0.35">
      <c r="C115" t="s">
        <v>357</v>
      </c>
      <c r="E115">
        <v>-12.961989520259522</v>
      </c>
      <c r="F115">
        <v>0</v>
      </c>
      <c r="G115">
        <v>1.220703125E-4</v>
      </c>
      <c r="H115">
        <v>0</v>
      </c>
      <c r="I115">
        <v>12.673042784448626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0.36811065673828125</v>
      </c>
      <c r="S115">
        <v>0</v>
      </c>
      <c r="T115">
        <v>0</v>
      </c>
      <c r="U115">
        <v>0</v>
      </c>
      <c r="V115">
        <v>8.7203851944650523E-4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-2.4059483348537469E-4</v>
      </c>
      <c r="AE115">
        <v>-8.163452166627394E-4</v>
      </c>
      <c r="AF115">
        <v>0</v>
      </c>
      <c r="AG115">
        <v>0</v>
      </c>
      <c r="AH115">
        <v>0</v>
      </c>
      <c r="AI115">
        <v>4.3479428859427571E-4</v>
      </c>
      <c r="AJ115">
        <v>0</v>
      </c>
      <c r="AK115">
        <v>0</v>
      </c>
      <c r="AL115">
        <v>0</v>
      </c>
      <c r="AM115">
        <v>0</v>
      </c>
      <c r="AN115">
        <v>7.9535884025972337E-2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1488-ABDC-446B-B7FB-4EEB11B3F51E}">
  <dimension ref="A1:BL124"/>
  <sheetViews>
    <sheetView workbookViewId="0">
      <pane xSplit="4" ySplit="3" topLeftCell="AR92" activePane="bottomRight" state="frozen"/>
      <selection pane="topRight" activeCell="E1" sqref="E1"/>
      <selection pane="bottomLeft" activeCell="A4" sqref="A4"/>
      <selection pane="bottomRight" activeCell="AR107" sqref="AR107"/>
    </sheetView>
  </sheetViews>
  <sheetFormatPr defaultRowHeight="14.5" x14ac:dyDescent="0.35"/>
  <cols>
    <col min="1" max="1" width="3.81640625" style="18" bestFit="1" customWidth="1"/>
    <col min="2" max="2" width="10.1796875" style="18" customWidth="1"/>
    <col min="3" max="3" width="23" style="18" customWidth="1"/>
    <col min="4" max="4" width="3.54296875" customWidth="1"/>
    <col min="5" max="7" width="9.26953125" bestFit="1" customWidth="1"/>
    <col min="8" max="9" width="10" bestFit="1" customWidth="1"/>
    <col min="10" max="20" width="9.26953125" bestFit="1" customWidth="1"/>
    <col min="21" max="22" width="10" bestFit="1" customWidth="1"/>
    <col min="23" max="23" width="9.26953125" bestFit="1" customWidth="1"/>
    <col min="24" max="24" width="13.81640625" bestFit="1" customWidth="1"/>
    <col min="25" max="28" width="9.26953125" bestFit="1" customWidth="1"/>
    <col min="29" max="29" width="10" bestFit="1" customWidth="1"/>
    <col min="30" max="30" width="9.26953125" bestFit="1" customWidth="1"/>
    <col min="31" max="31" width="10" bestFit="1" customWidth="1"/>
    <col min="32" max="33" width="9.26953125" bestFit="1" customWidth="1"/>
    <col min="34" max="35" width="10" bestFit="1" customWidth="1"/>
    <col min="36" max="36" width="9.26953125" bestFit="1" customWidth="1"/>
    <col min="37" max="37" width="10.54296875" customWidth="1"/>
    <col min="38" max="39" width="9.26953125" bestFit="1" customWidth="1"/>
    <col min="40" max="40" width="11" bestFit="1" customWidth="1"/>
    <col min="41" max="41" width="17.1796875" customWidth="1"/>
    <col min="42" max="43" width="9.26953125" customWidth="1"/>
    <col min="44" max="44" width="11" customWidth="1"/>
    <col min="45" max="45" width="10" customWidth="1"/>
    <col min="46" max="46" width="9.26953125" customWidth="1"/>
    <col min="47" max="47" width="11" customWidth="1"/>
    <col min="48" max="48" width="11.54296875" customWidth="1"/>
    <col min="49" max="49" width="9.26953125" customWidth="1"/>
    <col min="50" max="50" width="9.26953125" hidden="1" customWidth="1"/>
    <col min="51" max="52" width="10" customWidth="1"/>
    <col min="53" max="54" width="9.26953125" customWidth="1"/>
    <col min="55" max="55" width="10" customWidth="1"/>
    <col min="56" max="57" width="11" bestFit="1" customWidth="1"/>
    <col min="58" max="58" width="11.26953125" style="20" customWidth="1"/>
    <col min="59" max="59" width="11.26953125" customWidth="1"/>
  </cols>
  <sheetData>
    <row r="1" spans="1:64" x14ac:dyDescent="0.35">
      <c r="E1" s="19"/>
    </row>
    <row r="2" spans="1:64" s="18" customFormat="1" ht="13" x14ac:dyDescent="0.3">
      <c r="B2" s="18" t="s">
        <v>358</v>
      </c>
      <c r="E2" s="21" t="s">
        <v>72</v>
      </c>
      <c r="F2" s="21" t="s">
        <v>73</v>
      </c>
      <c r="G2" s="21" t="s">
        <v>74</v>
      </c>
      <c r="H2" s="21" t="s">
        <v>75</v>
      </c>
      <c r="I2" s="21" t="s">
        <v>76</v>
      </c>
      <c r="J2" s="21" t="s">
        <v>77</v>
      </c>
      <c r="K2" s="21" t="s">
        <v>78</v>
      </c>
      <c r="L2" s="21" t="s">
        <v>79</v>
      </c>
      <c r="M2" s="21" t="s">
        <v>80</v>
      </c>
      <c r="N2" s="21" t="s">
        <v>81</v>
      </c>
      <c r="O2" s="21" t="s">
        <v>82</v>
      </c>
      <c r="P2" s="21" t="s">
        <v>83</v>
      </c>
      <c r="Q2" s="21" t="s">
        <v>84</v>
      </c>
      <c r="R2" s="21" t="s">
        <v>85</v>
      </c>
      <c r="S2" s="21" t="s">
        <v>86</v>
      </c>
      <c r="T2" s="21" t="s">
        <v>87</v>
      </c>
      <c r="U2" s="21" t="s">
        <v>88</v>
      </c>
      <c r="V2" s="21" t="s">
        <v>89</v>
      </c>
      <c r="W2" s="21" t="s">
        <v>90</v>
      </c>
      <c r="X2" s="21" t="s">
        <v>91</v>
      </c>
      <c r="Y2" s="21" t="s">
        <v>92</v>
      </c>
      <c r="Z2" s="21" t="s">
        <v>93</v>
      </c>
      <c r="AA2" s="21" t="s">
        <v>94</v>
      </c>
      <c r="AB2" s="21" t="s">
        <v>95</v>
      </c>
      <c r="AC2" s="21" t="s">
        <v>96</v>
      </c>
      <c r="AD2" s="21" t="s">
        <v>97</v>
      </c>
      <c r="AE2" s="21" t="s">
        <v>98</v>
      </c>
      <c r="AF2" s="21" t="s">
        <v>99</v>
      </c>
      <c r="AG2" s="21" t="s">
        <v>100</v>
      </c>
      <c r="AH2" s="21" t="s">
        <v>101</v>
      </c>
      <c r="AI2" s="21" t="s">
        <v>102</v>
      </c>
      <c r="AJ2" s="21" t="s">
        <v>103</v>
      </c>
      <c r="AK2" s="21" t="s">
        <v>104</v>
      </c>
      <c r="AL2" s="21" t="s">
        <v>105</v>
      </c>
      <c r="AM2" s="21" t="s">
        <v>106</v>
      </c>
      <c r="AN2" s="22" t="s">
        <v>359</v>
      </c>
      <c r="AO2" s="23" t="s">
        <v>360</v>
      </c>
      <c r="AP2" s="23" t="s">
        <v>361</v>
      </c>
      <c r="AQ2" s="23" t="s">
        <v>362</v>
      </c>
      <c r="AR2" s="24" t="s">
        <v>363</v>
      </c>
      <c r="AS2" s="25" t="s">
        <v>364</v>
      </c>
      <c r="AT2" s="25" t="s">
        <v>365</v>
      </c>
      <c r="AU2" s="26" t="s">
        <v>366</v>
      </c>
      <c r="AV2" s="22" t="s">
        <v>367</v>
      </c>
      <c r="AW2" s="22" t="s">
        <v>368</v>
      </c>
      <c r="AX2" s="22" t="s">
        <v>369</v>
      </c>
      <c r="AY2" s="22" t="s">
        <v>370</v>
      </c>
      <c r="AZ2" s="27" t="s">
        <v>371</v>
      </c>
      <c r="BA2" s="27" t="s">
        <v>372</v>
      </c>
      <c r="BB2" s="27" t="s">
        <v>373</v>
      </c>
      <c r="BC2" s="26" t="s">
        <v>374</v>
      </c>
      <c r="BD2" s="22"/>
      <c r="BE2" s="22"/>
      <c r="BF2" s="27" t="s">
        <v>375</v>
      </c>
      <c r="BG2" s="27" t="s">
        <v>376</v>
      </c>
      <c r="BH2" s="27"/>
    </row>
    <row r="3" spans="1:64" ht="26.5" x14ac:dyDescent="0.35">
      <c r="A3" s="28"/>
      <c r="B3" s="28" t="s">
        <v>118</v>
      </c>
      <c r="C3" s="28" t="s">
        <v>119</v>
      </c>
      <c r="E3" s="27" t="s">
        <v>46</v>
      </c>
      <c r="F3" s="27" t="s">
        <v>120</v>
      </c>
      <c r="G3" s="27" t="s">
        <v>121</v>
      </c>
      <c r="H3" s="27" t="s">
        <v>122</v>
      </c>
      <c r="I3" s="27" t="s">
        <v>123</v>
      </c>
      <c r="J3" s="27" t="s">
        <v>377</v>
      </c>
      <c r="K3" s="27" t="s">
        <v>125</v>
      </c>
      <c r="L3" s="27" t="s">
        <v>126</v>
      </c>
      <c r="M3" s="27" t="s">
        <v>127</v>
      </c>
      <c r="N3" s="27" t="s">
        <v>128</v>
      </c>
      <c r="O3" s="27" t="s">
        <v>129</v>
      </c>
      <c r="P3" s="27" t="s">
        <v>130</v>
      </c>
      <c r="Q3" s="27" t="s">
        <v>131</v>
      </c>
      <c r="R3" s="27" t="s">
        <v>132</v>
      </c>
      <c r="S3" s="27" t="s">
        <v>54</v>
      </c>
      <c r="T3" s="27" t="s">
        <v>55</v>
      </c>
      <c r="U3" s="27" t="s">
        <v>48</v>
      </c>
      <c r="V3" s="27" t="s">
        <v>56</v>
      </c>
      <c r="W3" s="27" t="s">
        <v>57</v>
      </c>
      <c r="X3" s="27" t="s">
        <v>133</v>
      </c>
      <c r="Y3" s="27" t="s">
        <v>134</v>
      </c>
      <c r="Z3" s="29" t="s">
        <v>135</v>
      </c>
      <c r="AA3" s="27" t="s">
        <v>136</v>
      </c>
      <c r="AB3" s="27" t="s">
        <v>60</v>
      </c>
      <c r="AC3" s="27" t="s">
        <v>137</v>
      </c>
      <c r="AD3" s="27" t="s">
        <v>138</v>
      </c>
      <c r="AE3" s="27" t="s">
        <v>139</v>
      </c>
      <c r="AF3" s="27" t="s">
        <v>63</v>
      </c>
      <c r="AG3" s="27" t="s">
        <v>64</v>
      </c>
      <c r="AH3" s="27" t="s">
        <v>65</v>
      </c>
      <c r="AI3" s="27" t="s">
        <v>66</v>
      </c>
      <c r="AJ3" s="27" t="s">
        <v>67</v>
      </c>
      <c r="AK3" s="27" t="s">
        <v>68</v>
      </c>
      <c r="AL3" s="27" t="s">
        <v>69</v>
      </c>
      <c r="AM3" s="27" t="s">
        <v>140</v>
      </c>
      <c r="AN3" s="27" t="s">
        <v>378</v>
      </c>
      <c r="AO3" s="24" t="s">
        <v>379</v>
      </c>
      <c r="AP3" s="24" t="s">
        <v>380</v>
      </c>
      <c r="AQ3" s="24" t="s">
        <v>381</v>
      </c>
      <c r="AR3" s="24" t="s">
        <v>382</v>
      </c>
      <c r="AS3" s="24" t="s">
        <v>383</v>
      </c>
      <c r="AT3" s="25" t="s">
        <v>384</v>
      </c>
      <c r="AU3" s="24" t="s">
        <v>385</v>
      </c>
      <c r="AV3" s="27" t="s">
        <v>386</v>
      </c>
      <c r="AW3" s="22" t="s">
        <v>387</v>
      </c>
      <c r="AX3" s="27" t="s">
        <v>388</v>
      </c>
      <c r="AY3" s="27" t="s">
        <v>389</v>
      </c>
      <c r="AZ3" s="30" t="s">
        <v>390</v>
      </c>
      <c r="BA3" s="27" t="s">
        <v>391</v>
      </c>
      <c r="BB3" s="27" t="s">
        <v>392</v>
      </c>
      <c r="BC3" s="24" t="s">
        <v>393</v>
      </c>
      <c r="BD3" s="27" t="s">
        <v>394</v>
      </c>
      <c r="BE3" s="27" t="s">
        <v>111</v>
      </c>
    </row>
    <row r="4" spans="1:64" x14ac:dyDescent="0.35">
      <c r="A4" s="28">
        <v>1</v>
      </c>
      <c r="B4" s="31" t="s">
        <v>153</v>
      </c>
      <c r="C4" s="32" t="s">
        <v>154</v>
      </c>
      <c r="D4" s="33" t="s">
        <v>6</v>
      </c>
      <c r="E4" s="149">
        <v>250.17212392688415</v>
      </c>
      <c r="F4" s="149"/>
      <c r="G4" s="149"/>
      <c r="H4" s="149"/>
      <c r="I4" s="149">
        <v>2671.6752896923085</v>
      </c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>
        <v>50.223101560085702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>
        <v>2.2373516172805861</v>
      </c>
      <c r="AJ4" s="149">
        <v>23.39214070422112</v>
      </c>
      <c r="AK4" s="149"/>
      <c r="AL4" s="149"/>
      <c r="AM4" s="144">
        <v>0</v>
      </c>
      <c r="AN4" s="144">
        <v>2997.70000750078</v>
      </c>
      <c r="AO4" s="45">
        <v>120.40194320678711</v>
      </c>
      <c r="AP4" s="144">
        <v>0</v>
      </c>
      <c r="AQ4" s="144">
        <v>0</v>
      </c>
      <c r="AR4" s="144">
        <v>120.40194320678711</v>
      </c>
      <c r="AS4" s="144">
        <v>0</v>
      </c>
      <c r="AT4" s="144">
        <v>0</v>
      </c>
      <c r="AU4" s="144">
        <v>120.40194320678711</v>
      </c>
      <c r="AV4" s="144">
        <v>0</v>
      </c>
      <c r="AW4" s="144">
        <v>310.097412109375</v>
      </c>
      <c r="AX4" s="144">
        <v>0</v>
      </c>
      <c r="AY4" s="144">
        <v>310.097412109375</v>
      </c>
      <c r="AZ4" s="144">
        <v>1016.5355834960938</v>
      </c>
      <c r="BA4" s="144">
        <v>0</v>
      </c>
      <c r="BB4" s="144">
        <v>0</v>
      </c>
      <c r="BC4" s="144">
        <v>1016.5355834960938</v>
      </c>
      <c r="BD4" s="144">
        <v>4444.7349463130358</v>
      </c>
      <c r="BE4" s="144">
        <v>4444.7489523887634</v>
      </c>
      <c r="BF4" s="145">
        <v>1.400607572759327E-2</v>
      </c>
      <c r="BG4" s="144">
        <v>3.1511511398334244E-4</v>
      </c>
      <c r="BH4" s="153"/>
      <c r="BI4" s="153"/>
      <c r="BJ4" s="153"/>
      <c r="BK4" s="153"/>
      <c r="BL4" s="153"/>
    </row>
    <row r="5" spans="1:64" x14ac:dyDescent="0.35">
      <c r="A5" s="28">
        <v>2</v>
      </c>
      <c r="B5" s="31" t="s">
        <v>155</v>
      </c>
      <c r="C5" s="32" t="s">
        <v>156</v>
      </c>
      <c r="D5" s="33" t="s">
        <v>6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4">
        <v>0</v>
      </c>
      <c r="AN5" s="144">
        <v>0</v>
      </c>
      <c r="AO5" s="144">
        <v>0</v>
      </c>
      <c r="AP5" s="144">
        <v>1421.519287109375</v>
      </c>
      <c r="AQ5" s="144">
        <v>0</v>
      </c>
      <c r="AR5" s="144">
        <v>1421.519287109375</v>
      </c>
      <c r="AS5" s="144">
        <v>0</v>
      </c>
      <c r="AT5" s="144">
        <v>0</v>
      </c>
      <c r="AU5" s="144">
        <v>1421.519287109375</v>
      </c>
      <c r="AV5" s="144">
        <v>25.519281387329102</v>
      </c>
      <c r="AW5" s="144">
        <v>0</v>
      </c>
      <c r="AX5" s="144">
        <v>0</v>
      </c>
      <c r="AY5" s="144">
        <v>25.519281387329102</v>
      </c>
      <c r="AZ5" s="144">
        <v>0</v>
      </c>
      <c r="BA5" s="144">
        <v>0</v>
      </c>
      <c r="BB5" s="144">
        <v>0</v>
      </c>
      <c r="BC5" s="144">
        <v>0</v>
      </c>
      <c r="BD5" s="144">
        <v>1447.0385684967041</v>
      </c>
      <c r="BE5" s="144">
        <v>1447.03857421875</v>
      </c>
      <c r="BF5" s="145">
        <v>5.7220458984375E-6</v>
      </c>
      <c r="BG5" s="144">
        <v>3.954314695119173E-7</v>
      </c>
      <c r="BH5" s="153"/>
      <c r="BI5" s="153"/>
      <c r="BJ5" s="153"/>
      <c r="BK5" s="153"/>
      <c r="BL5" s="153"/>
    </row>
    <row r="6" spans="1:64" x14ac:dyDescent="0.35">
      <c r="A6" s="28">
        <v>3</v>
      </c>
      <c r="B6" s="34" t="s">
        <v>157</v>
      </c>
      <c r="C6" s="32" t="s">
        <v>158</v>
      </c>
      <c r="D6" s="33" t="s">
        <v>6</v>
      </c>
      <c r="E6" s="149">
        <v>105.60724687403552</v>
      </c>
      <c r="F6" s="149"/>
      <c r="G6" s="149"/>
      <c r="H6" s="149"/>
      <c r="I6" s="149">
        <v>3986.9784058708383</v>
      </c>
      <c r="J6" s="149">
        <v>171.46031460874653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>
        <v>37.058978201223184</v>
      </c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>
        <v>1.2950649987320217</v>
      </c>
      <c r="AJ6" s="149"/>
      <c r="AK6" s="149"/>
      <c r="AL6" s="149"/>
      <c r="AM6" s="144">
        <v>0</v>
      </c>
      <c r="AN6" s="144">
        <v>4302.4000105535752</v>
      </c>
      <c r="AO6" s="144">
        <v>133.76766967773438</v>
      </c>
      <c r="AP6" s="144">
        <v>0</v>
      </c>
      <c r="AQ6" s="144">
        <v>0</v>
      </c>
      <c r="AR6" s="144">
        <v>133.76766967773438</v>
      </c>
      <c r="AS6" s="144">
        <v>0</v>
      </c>
      <c r="AT6" s="144">
        <v>0</v>
      </c>
      <c r="AU6" s="144">
        <v>133.76766967773438</v>
      </c>
      <c r="AV6" s="144">
        <v>6.0214530676603317E-2</v>
      </c>
      <c r="AW6" s="144">
        <v>-1807.91943359375</v>
      </c>
      <c r="AX6" s="144">
        <v>0</v>
      </c>
      <c r="AY6" s="144">
        <v>-1807.8592190630734</v>
      </c>
      <c r="AZ6" s="144">
        <v>2148.5797557830811</v>
      </c>
      <c r="BA6" s="144">
        <v>0</v>
      </c>
      <c r="BB6" s="144">
        <v>2.199999988079071E-2</v>
      </c>
      <c r="BC6" s="144">
        <v>2148.6017557829618</v>
      </c>
      <c r="BD6" s="144">
        <v>4776.910216951198</v>
      </c>
      <c r="BE6" s="144">
        <v>4776.9204783439636</v>
      </c>
      <c r="BF6" s="145">
        <v>1.0261392765642086E-2</v>
      </c>
      <c r="BG6" s="144">
        <v>2.148118816748536E-4</v>
      </c>
      <c r="BH6" s="153"/>
      <c r="BI6" s="153"/>
      <c r="BJ6" s="153"/>
      <c r="BK6" s="153"/>
      <c r="BL6" s="153"/>
    </row>
    <row r="7" spans="1:64" x14ac:dyDescent="0.35">
      <c r="A7" s="28">
        <v>4</v>
      </c>
      <c r="B7" s="35" t="s">
        <v>159</v>
      </c>
      <c r="C7" s="32" t="s">
        <v>160</v>
      </c>
      <c r="D7" s="33" t="s">
        <v>6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4">
        <v>0</v>
      </c>
      <c r="AN7" s="144">
        <v>0</v>
      </c>
      <c r="AO7" s="144">
        <v>0</v>
      </c>
      <c r="AP7" s="144">
        <v>1197.1365966796875</v>
      </c>
      <c r="AQ7" s="144">
        <v>0</v>
      </c>
      <c r="AR7" s="144">
        <v>1197.1365966796875</v>
      </c>
      <c r="AS7" s="144">
        <v>0</v>
      </c>
      <c r="AT7" s="144">
        <v>0</v>
      </c>
      <c r="AU7" s="144">
        <v>1197.1365966796875</v>
      </c>
      <c r="AV7" s="144">
        <v>102.07712554931641</v>
      </c>
      <c r="AW7" s="144">
        <v>0</v>
      </c>
      <c r="AX7" s="144">
        <v>0</v>
      </c>
      <c r="AY7" s="144">
        <v>102.07712554931641</v>
      </c>
      <c r="AZ7" s="144">
        <v>0</v>
      </c>
      <c r="BA7" s="144">
        <v>0</v>
      </c>
      <c r="BB7" s="144">
        <v>0</v>
      </c>
      <c r="BC7" s="144">
        <v>0</v>
      </c>
      <c r="BD7" s="144">
        <v>1299.2137222290039</v>
      </c>
      <c r="BE7" s="144">
        <v>1299.2137451171875</v>
      </c>
      <c r="BF7" s="145">
        <v>2.288818359375E-5</v>
      </c>
      <c r="BG7" s="144">
        <v>1.761695000516294E-6</v>
      </c>
      <c r="BH7" s="153"/>
      <c r="BI7" s="153"/>
      <c r="BJ7" s="153"/>
      <c r="BK7" s="153"/>
      <c r="BL7" s="153"/>
    </row>
    <row r="8" spans="1:64" x14ac:dyDescent="0.35">
      <c r="A8" s="28">
        <v>5</v>
      </c>
      <c r="B8" s="34" t="s">
        <v>161</v>
      </c>
      <c r="C8" s="32" t="s">
        <v>162</v>
      </c>
      <c r="D8" s="33" t="s">
        <v>6</v>
      </c>
      <c r="E8" s="149"/>
      <c r="F8" s="149">
        <v>5.0956809278386039</v>
      </c>
      <c r="G8" s="149"/>
      <c r="H8" s="149"/>
      <c r="I8" s="149"/>
      <c r="J8" s="149"/>
      <c r="K8" s="149">
        <v>41.296669447021131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>
        <v>7.649665434982628E-3</v>
      </c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4">
        <v>0</v>
      </c>
      <c r="AN8" s="144">
        <v>46.400000040294714</v>
      </c>
      <c r="AO8" s="144">
        <v>472.27362060546875</v>
      </c>
      <c r="AP8" s="144">
        <v>0</v>
      </c>
      <c r="AQ8" s="144">
        <v>0</v>
      </c>
      <c r="AR8" s="144">
        <v>472.27362060546875</v>
      </c>
      <c r="AS8" s="144">
        <v>0</v>
      </c>
      <c r="AT8" s="144">
        <v>0</v>
      </c>
      <c r="AU8" s="144">
        <v>472.27362060546875</v>
      </c>
      <c r="AV8" s="144">
        <v>0</v>
      </c>
      <c r="AW8" s="144">
        <v>0</v>
      </c>
      <c r="AX8" s="144">
        <v>0</v>
      </c>
      <c r="AY8" s="144">
        <v>0</v>
      </c>
      <c r="AZ8" s="144">
        <v>48.901279449462891</v>
      </c>
      <c r="BA8" s="144">
        <v>0</v>
      </c>
      <c r="BB8" s="144">
        <v>0</v>
      </c>
      <c r="BC8" s="144">
        <v>48.901279449462891</v>
      </c>
      <c r="BD8" s="144">
        <v>567.57490009522633</v>
      </c>
      <c r="BE8" s="144">
        <v>567.61635494232178</v>
      </c>
      <c r="BF8" s="145">
        <v>4.1454847095451441E-2</v>
      </c>
      <c r="BG8" s="144">
        <v>7.3033214660743638E-3</v>
      </c>
      <c r="BH8" s="153"/>
      <c r="BI8" s="153"/>
      <c r="BJ8" s="153"/>
      <c r="BK8" s="153"/>
      <c r="BL8" s="153"/>
    </row>
    <row r="9" spans="1:64" x14ac:dyDescent="0.35">
      <c r="A9" s="28">
        <v>6</v>
      </c>
      <c r="B9" s="34" t="s">
        <v>163</v>
      </c>
      <c r="C9" s="32" t="s">
        <v>164</v>
      </c>
      <c r="D9" s="33" t="s">
        <v>6</v>
      </c>
      <c r="E9" s="149"/>
      <c r="F9" s="149"/>
      <c r="G9" s="149">
        <v>141.24352998073491</v>
      </c>
      <c r="H9" s="149"/>
      <c r="I9" s="149">
        <v>1279.9327500922041</v>
      </c>
      <c r="J9" s="149"/>
      <c r="K9" s="149">
        <v>1.2169936070095383E-3</v>
      </c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>
        <v>0.31190816368647406</v>
      </c>
      <c r="W9" s="149">
        <v>1.4105981285905169</v>
      </c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4">
        <v>0</v>
      </c>
      <c r="AN9" s="144">
        <v>1422.9000033588227</v>
      </c>
      <c r="AO9" s="45">
        <v>88.65247631072998</v>
      </c>
      <c r="AP9" s="144">
        <v>0</v>
      </c>
      <c r="AQ9" s="144">
        <v>0</v>
      </c>
      <c r="AR9" s="144">
        <v>88.65247631072998</v>
      </c>
      <c r="AS9" s="144">
        <v>0</v>
      </c>
      <c r="AT9" s="144">
        <v>0</v>
      </c>
      <c r="AU9" s="144">
        <v>88.65247631072998</v>
      </c>
      <c r="AV9" s="144">
        <v>0</v>
      </c>
      <c r="AW9" s="144">
        <v>0</v>
      </c>
      <c r="AX9" s="144">
        <v>0</v>
      </c>
      <c r="AY9" s="144">
        <v>0</v>
      </c>
      <c r="AZ9" s="144">
        <v>217.28633117675781</v>
      </c>
      <c r="BA9" s="144">
        <v>0</v>
      </c>
      <c r="BB9" s="144">
        <v>0</v>
      </c>
      <c r="BC9" s="144">
        <v>217.28633117675781</v>
      </c>
      <c r="BD9" s="144">
        <v>1728.8388108463105</v>
      </c>
      <c r="BE9" s="144">
        <v>1728.8295583724976</v>
      </c>
      <c r="BF9" s="145">
        <v>-9.2524738129213802E-3</v>
      </c>
      <c r="BG9" s="144">
        <v>-5.3518715989744902E-4</v>
      </c>
      <c r="BH9" s="153"/>
      <c r="BI9" s="153"/>
      <c r="BJ9" s="153"/>
      <c r="BK9" s="153"/>
      <c r="BL9" s="153"/>
    </row>
    <row r="10" spans="1:64" x14ac:dyDescent="0.35">
      <c r="A10" s="28">
        <v>7</v>
      </c>
      <c r="B10" s="35" t="s">
        <v>165</v>
      </c>
      <c r="C10" s="32" t="s">
        <v>166</v>
      </c>
      <c r="D10" s="33" t="s">
        <v>6</v>
      </c>
      <c r="E10" s="149"/>
      <c r="F10" s="149"/>
      <c r="G10" s="149"/>
      <c r="H10" s="149">
        <v>1.0833954027146847E-2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>
        <v>285.58916626298168</v>
      </c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4">
        <v>0</v>
      </c>
      <c r="AN10" s="144">
        <v>285.60000021700881</v>
      </c>
      <c r="AO10" s="144">
        <v>0</v>
      </c>
      <c r="AP10" s="144">
        <v>0</v>
      </c>
      <c r="AQ10" s="144">
        <v>0</v>
      </c>
      <c r="AR10" s="144">
        <v>0</v>
      </c>
      <c r="AS10" s="144">
        <v>0</v>
      </c>
      <c r="AT10" s="144">
        <v>0</v>
      </c>
      <c r="AU10" s="144">
        <v>0</v>
      </c>
      <c r="AV10" s="144">
        <v>0</v>
      </c>
      <c r="AW10" s="144">
        <v>0</v>
      </c>
      <c r="AX10" s="144">
        <v>0</v>
      </c>
      <c r="AY10" s="144">
        <v>0</v>
      </c>
      <c r="AZ10" s="144">
        <v>0</v>
      </c>
      <c r="BA10" s="144">
        <v>0</v>
      </c>
      <c r="BB10" s="144">
        <v>5.1459217071533203</v>
      </c>
      <c r="BC10" s="144">
        <v>5.1459217071533203</v>
      </c>
      <c r="BD10" s="144">
        <v>290.74592192416213</v>
      </c>
      <c r="BE10" s="144">
        <v>290.70603179931641</v>
      </c>
      <c r="BF10" s="145">
        <v>-3.9890124845726405E-2</v>
      </c>
      <c r="BG10" s="144">
        <v>-1.3721808453311977E-2</v>
      </c>
      <c r="BH10" s="153"/>
      <c r="BI10" s="153"/>
      <c r="BJ10" s="153"/>
      <c r="BK10" s="153"/>
      <c r="BL10" s="153"/>
    </row>
    <row r="11" spans="1:64" x14ac:dyDescent="0.35">
      <c r="A11" s="28">
        <v>8</v>
      </c>
      <c r="B11" s="34" t="s">
        <v>167</v>
      </c>
      <c r="C11" s="32" t="s">
        <v>168</v>
      </c>
      <c r="D11" s="33" t="s">
        <v>6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>
        <v>1003.1999997412895</v>
      </c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4">
        <v>0</v>
      </c>
      <c r="AN11" s="144">
        <v>1003.1999997412895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4">
        <v>0</v>
      </c>
      <c r="AW11" s="144">
        <v>426.73638916015625</v>
      </c>
      <c r="AX11" s="144">
        <v>0</v>
      </c>
      <c r="AY11" s="144">
        <v>426.73638916015625</v>
      </c>
      <c r="AZ11" s="144">
        <v>9168.298828125</v>
      </c>
      <c r="BA11" s="144">
        <v>0</v>
      </c>
      <c r="BB11" s="144">
        <v>0</v>
      </c>
      <c r="BC11" s="144">
        <v>9168.298828125</v>
      </c>
      <c r="BD11" s="144">
        <v>10598.235217026446</v>
      </c>
      <c r="BE11" s="144">
        <v>10598.21484375</v>
      </c>
      <c r="BF11" s="145">
        <v>-2.0373276445752708E-2</v>
      </c>
      <c r="BG11" s="144">
        <v>-1.9223309534781961E-4</v>
      </c>
      <c r="BH11" s="153"/>
      <c r="BI11" s="153"/>
      <c r="BJ11" s="153"/>
      <c r="BK11" s="153"/>
      <c r="BL11" s="153"/>
    </row>
    <row r="12" spans="1:64" x14ac:dyDescent="0.35">
      <c r="A12" s="28">
        <v>9</v>
      </c>
      <c r="B12" s="34" t="s">
        <v>169</v>
      </c>
      <c r="C12" s="32" t="s">
        <v>170</v>
      </c>
      <c r="D12" s="33" t="s">
        <v>6</v>
      </c>
      <c r="E12" s="149"/>
      <c r="F12" s="149"/>
      <c r="G12" s="149"/>
      <c r="H12" s="149">
        <v>1.3826340134483053E-5</v>
      </c>
      <c r="I12" s="149"/>
      <c r="J12" s="149"/>
      <c r="K12" s="149"/>
      <c r="L12" s="149"/>
      <c r="M12" s="149"/>
      <c r="N12" s="149"/>
      <c r="O12" s="149"/>
      <c r="P12" s="149">
        <v>9.6876526513444833E-2</v>
      </c>
      <c r="Q12" s="149">
        <v>3.0539871748860919E-3</v>
      </c>
      <c r="R12" s="149">
        <v>5.5659944704912216E-5</v>
      </c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4">
        <v>0</v>
      </c>
      <c r="AN12" s="144">
        <v>9.9999999973170314E-2</v>
      </c>
      <c r="AO12" s="144">
        <v>0</v>
      </c>
      <c r="AP12" s="144">
        <v>0</v>
      </c>
      <c r="AQ12" s="144">
        <v>0</v>
      </c>
      <c r="AR12" s="144">
        <v>0</v>
      </c>
      <c r="AS12" s="144">
        <v>0</v>
      </c>
      <c r="AT12" s="144">
        <v>0</v>
      </c>
      <c r="AU12" s="144">
        <v>0</v>
      </c>
      <c r="AV12" s="144">
        <v>0</v>
      </c>
      <c r="AW12" s="144">
        <v>1.01E-2</v>
      </c>
      <c r="AX12" s="144">
        <v>0</v>
      </c>
      <c r="AY12" s="144">
        <v>1.01E-2</v>
      </c>
      <c r="AZ12" s="144">
        <v>0</v>
      </c>
      <c r="BA12" s="144">
        <v>0</v>
      </c>
      <c r="BB12" s="144">
        <v>0</v>
      </c>
      <c r="BC12" s="144">
        <v>0</v>
      </c>
      <c r="BD12" s="144">
        <v>0.11009999997317031</v>
      </c>
      <c r="BE12" s="144">
        <v>0.11010012030601501</v>
      </c>
      <c r="BF12" s="145">
        <v>1.2033284470247541E-7</v>
      </c>
      <c r="BG12" s="144">
        <v>1.0929401745249624E-4</v>
      </c>
      <c r="BH12" s="153"/>
      <c r="BI12" s="153"/>
      <c r="BJ12" s="153"/>
      <c r="BK12" s="153"/>
      <c r="BL12" s="153"/>
    </row>
    <row r="13" spans="1:64" x14ac:dyDescent="0.35">
      <c r="A13" s="28">
        <v>10</v>
      </c>
      <c r="B13" s="34" t="s">
        <v>171</v>
      </c>
      <c r="C13" s="32" t="s">
        <v>172</v>
      </c>
      <c r="D13" s="33" t="s">
        <v>6</v>
      </c>
      <c r="E13" s="149"/>
      <c r="F13" s="149"/>
      <c r="G13" s="149"/>
      <c r="H13" s="149">
        <v>9.6275381070192664E-2</v>
      </c>
      <c r="I13" s="149"/>
      <c r="J13" s="149"/>
      <c r="K13" s="149"/>
      <c r="L13" s="149"/>
      <c r="M13" s="149"/>
      <c r="N13" s="149"/>
      <c r="O13" s="149"/>
      <c r="P13" s="149">
        <v>666.95067246800954</v>
      </c>
      <c r="Q13" s="149">
        <v>21.265481406199527</v>
      </c>
      <c r="R13" s="149">
        <v>0.38757055986541661</v>
      </c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4">
        <v>0</v>
      </c>
      <c r="AN13" s="144">
        <v>688.69999981514468</v>
      </c>
      <c r="AO13" s="144">
        <v>0</v>
      </c>
      <c r="AP13" s="144">
        <v>0</v>
      </c>
      <c r="AQ13" s="144">
        <v>0</v>
      </c>
      <c r="AR13" s="144">
        <v>0</v>
      </c>
      <c r="AS13" s="144">
        <v>0</v>
      </c>
      <c r="AT13" s="144">
        <v>0</v>
      </c>
      <c r="AU13" s="144">
        <v>0</v>
      </c>
      <c r="AV13" s="144">
        <v>0</v>
      </c>
      <c r="AW13" s="144">
        <v>0</v>
      </c>
      <c r="AX13" s="144">
        <v>0</v>
      </c>
      <c r="AY13" s="144">
        <v>0</v>
      </c>
      <c r="AZ13" s="144">
        <v>0</v>
      </c>
      <c r="BA13" s="144">
        <v>0</v>
      </c>
      <c r="BB13" s="144">
        <v>0</v>
      </c>
      <c r="BC13" s="144">
        <v>0</v>
      </c>
      <c r="BD13" s="144">
        <v>688.69999981514468</v>
      </c>
      <c r="BE13" s="144">
        <v>688.6871337890625</v>
      </c>
      <c r="BF13" s="145">
        <v>-1.2866026082178905E-2</v>
      </c>
      <c r="BG13" s="144">
        <v>-1.8681960865729822E-3</v>
      </c>
      <c r="BH13" s="153"/>
      <c r="BI13" s="153"/>
      <c r="BJ13" s="153"/>
      <c r="BK13" s="153"/>
      <c r="BL13" s="153"/>
    </row>
    <row r="14" spans="1:64" x14ac:dyDescent="0.35">
      <c r="A14" s="28">
        <v>11</v>
      </c>
      <c r="B14" s="34" t="s">
        <v>173</v>
      </c>
      <c r="C14" s="32" t="s">
        <v>174</v>
      </c>
      <c r="D14" s="33" t="s">
        <v>6</v>
      </c>
      <c r="E14" s="149"/>
      <c r="F14" s="149"/>
      <c r="G14" s="149"/>
      <c r="H14" s="149">
        <v>7.5818737438961781E-2</v>
      </c>
      <c r="I14" s="149"/>
      <c r="J14" s="149"/>
      <c r="K14" s="149"/>
      <c r="L14" s="149"/>
      <c r="M14" s="149"/>
      <c r="N14" s="149"/>
      <c r="O14" s="149"/>
      <c r="P14" s="149">
        <v>478.17198103894106</v>
      </c>
      <c r="Q14" s="149">
        <v>16.746980726819974</v>
      </c>
      <c r="R14" s="149">
        <v>0.30521936336022659</v>
      </c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4">
        <v>0</v>
      </c>
      <c r="AN14" s="144">
        <v>495.2999998665602</v>
      </c>
      <c r="AO14" s="144">
        <v>0</v>
      </c>
      <c r="AP14" s="144">
        <v>0</v>
      </c>
      <c r="AQ14" s="144">
        <v>0</v>
      </c>
      <c r="AR14" s="144">
        <v>0</v>
      </c>
      <c r="AS14" s="144">
        <v>0</v>
      </c>
      <c r="AT14" s="144">
        <v>0</v>
      </c>
      <c r="AU14" s="144">
        <v>0</v>
      </c>
      <c r="AV14" s="144">
        <v>0</v>
      </c>
      <c r="AW14" s="144">
        <v>53.485660552978516</v>
      </c>
      <c r="AX14" s="144">
        <v>0</v>
      </c>
      <c r="AY14" s="144">
        <v>53.485660552978516</v>
      </c>
      <c r="AZ14" s="144">
        <v>1287.162841796875</v>
      </c>
      <c r="BA14" s="144">
        <v>0</v>
      </c>
      <c r="BB14" s="144">
        <v>0</v>
      </c>
      <c r="BC14" s="144">
        <v>1287.162841796875</v>
      </c>
      <c r="BD14" s="144">
        <v>1835.9485022164138</v>
      </c>
      <c r="BE14" s="144">
        <v>1835.91162109375</v>
      </c>
      <c r="BF14" s="145">
        <v>-3.6881122663771748E-2</v>
      </c>
      <c r="BG14" s="144">
        <v>-2.0088724446223455E-3</v>
      </c>
      <c r="BH14" s="153"/>
      <c r="BI14" s="153"/>
      <c r="BJ14" s="153"/>
      <c r="BK14" s="153"/>
      <c r="BL14" s="153"/>
    </row>
    <row r="15" spans="1:64" x14ac:dyDescent="0.35">
      <c r="A15" s="28">
        <v>12</v>
      </c>
      <c r="B15" s="34" t="s">
        <v>175</v>
      </c>
      <c r="C15" s="32" t="s">
        <v>176</v>
      </c>
      <c r="D15" s="33" t="s">
        <v>6</v>
      </c>
      <c r="E15" s="149"/>
      <c r="F15" s="149"/>
      <c r="G15" s="149"/>
      <c r="H15" s="149">
        <v>1.1585525891152481E-3</v>
      </c>
      <c r="I15" s="149"/>
      <c r="J15" s="149"/>
      <c r="K15" s="149"/>
      <c r="L15" s="149"/>
      <c r="M15" s="149"/>
      <c r="N15" s="149"/>
      <c r="O15" s="149"/>
      <c r="P15" s="149">
        <v>0.33827432046762651</v>
      </c>
      <c r="Q15" s="149">
        <v>0.25590320462062971</v>
      </c>
      <c r="R15" s="149">
        <v>4.6639220806568519E-3</v>
      </c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4">
        <v>0</v>
      </c>
      <c r="AN15" s="144">
        <v>0.59999999975802831</v>
      </c>
      <c r="AO15" s="144">
        <v>0</v>
      </c>
      <c r="AP15" s="144">
        <v>0</v>
      </c>
      <c r="AQ15" s="144">
        <v>0</v>
      </c>
      <c r="AR15" s="144">
        <v>0</v>
      </c>
      <c r="AS15" s="144">
        <v>0</v>
      </c>
      <c r="AT15" s="144">
        <v>0</v>
      </c>
      <c r="AU15" s="144">
        <v>0</v>
      </c>
      <c r="AV15" s="144">
        <v>0</v>
      </c>
      <c r="AW15" s="144">
        <v>7.7971929550170902</v>
      </c>
      <c r="AX15" s="144">
        <v>0</v>
      </c>
      <c r="AY15" s="144">
        <v>7.7971929550170902</v>
      </c>
      <c r="AZ15" s="144">
        <v>5117.06591796875</v>
      </c>
      <c r="BA15" s="144">
        <v>0</v>
      </c>
      <c r="BB15" s="144">
        <v>0</v>
      </c>
      <c r="BC15" s="144">
        <v>5117.06591796875</v>
      </c>
      <c r="BD15" s="144">
        <v>5125.4631109235252</v>
      </c>
      <c r="BE15" s="144">
        <v>5125.46337890625</v>
      </c>
      <c r="BF15" s="145">
        <v>2.6798272483574692E-4</v>
      </c>
      <c r="BG15" s="144">
        <v>5.2284584831612465E-6</v>
      </c>
      <c r="BH15" s="153"/>
      <c r="BI15" s="153"/>
      <c r="BJ15" s="153"/>
      <c r="BK15" s="153"/>
      <c r="BL15" s="153"/>
    </row>
    <row r="16" spans="1:64" x14ac:dyDescent="0.35">
      <c r="A16" s="28">
        <v>13</v>
      </c>
      <c r="B16" s="34" t="s">
        <v>177</v>
      </c>
      <c r="C16" s="32" t="s">
        <v>178</v>
      </c>
      <c r="D16" s="33" t="s">
        <v>6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>
        <v>2804.1999017496182</v>
      </c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4">
        <v>0</v>
      </c>
      <c r="AN16" s="144">
        <v>2804.1999017496182</v>
      </c>
      <c r="AO16" s="144">
        <v>0</v>
      </c>
      <c r="AP16" s="144">
        <v>0</v>
      </c>
      <c r="AQ16" s="144">
        <v>0</v>
      </c>
      <c r="AR16" s="144">
        <v>0</v>
      </c>
      <c r="AS16" s="144">
        <v>0</v>
      </c>
      <c r="AT16" s="144">
        <v>0</v>
      </c>
      <c r="AU16" s="144">
        <v>0</v>
      </c>
      <c r="AV16" s="144">
        <v>0</v>
      </c>
      <c r="AW16" s="144">
        <v>-147.74424743652344</v>
      </c>
      <c r="AX16" s="144">
        <v>0</v>
      </c>
      <c r="AY16" s="144">
        <v>-147.74424743652344</v>
      </c>
      <c r="AZ16" s="144">
        <v>9364.46875</v>
      </c>
      <c r="BA16" s="144">
        <v>0</v>
      </c>
      <c r="BB16" s="144">
        <v>0</v>
      </c>
      <c r="BC16" s="144">
        <v>9364.46875</v>
      </c>
      <c r="BD16" s="144">
        <v>12020.924404313095</v>
      </c>
      <c r="BE16" s="144">
        <v>12020.942138671875</v>
      </c>
      <c r="BF16" s="145">
        <v>1.7734358780217008E-2</v>
      </c>
      <c r="BG16" s="144">
        <v>1.4752885901650614E-4</v>
      </c>
      <c r="BH16" s="153"/>
      <c r="BI16" s="153"/>
      <c r="BJ16" s="153"/>
      <c r="BK16" s="153"/>
      <c r="BL16" s="153"/>
    </row>
    <row r="17" spans="1:64" x14ac:dyDescent="0.35">
      <c r="A17" s="28">
        <v>14</v>
      </c>
      <c r="B17" s="34" t="s">
        <v>179</v>
      </c>
      <c r="C17" s="32" t="s">
        <v>180</v>
      </c>
      <c r="D17" s="33" t="s">
        <v>6</v>
      </c>
      <c r="E17" s="149"/>
      <c r="F17" s="149"/>
      <c r="G17" s="149"/>
      <c r="H17" s="149">
        <v>1.3772252636644247</v>
      </c>
      <c r="I17" s="149">
        <v>0.85865939561422711</v>
      </c>
      <c r="J17" s="149"/>
      <c r="K17" s="149"/>
      <c r="L17" s="149"/>
      <c r="M17" s="149">
        <v>1.423238970496383</v>
      </c>
      <c r="N17" s="149"/>
      <c r="O17" s="149">
        <v>139.96828245388383</v>
      </c>
      <c r="P17" s="149">
        <v>2.2787718151958462E-2</v>
      </c>
      <c r="Q17" s="149"/>
      <c r="R17" s="149">
        <v>0.1857992969410393</v>
      </c>
      <c r="S17" s="149"/>
      <c r="T17" s="149"/>
      <c r="U17" s="149">
        <v>-1.8359929849121805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4">
        <v>0</v>
      </c>
      <c r="AN17" s="144">
        <v>142.00000011383969</v>
      </c>
      <c r="AO17" s="144">
        <v>0</v>
      </c>
      <c r="AP17" s="144">
        <v>0</v>
      </c>
      <c r="AQ17" s="144">
        <v>0</v>
      </c>
      <c r="AR17" s="144">
        <v>0</v>
      </c>
      <c r="AS17" s="144">
        <v>0</v>
      </c>
      <c r="AT17" s="144">
        <v>0</v>
      </c>
      <c r="AU17" s="144">
        <v>0</v>
      </c>
      <c r="AV17" s="144">
        <v>0</v>
      </c>
      <c r="AW17" s="144">
        <v>0</v>
      </c>
      <c r="AX17" s="144">
        <v>0</v>
      </c>
      <c r="AY17" s="144">
        <v>0</v>
      </c>
      <c r="AZ17" s="144">
        <v>842.9429931640625</v>
      </c>
      <c r="BA17" s="144">
        <v>0</v>
      </c>
      <c r="BB17" s="144">
        <v>0</v>
      </c>
      <c r="BC17" s="144">
        <v>842.9429931640625</v>
      </c>
      <c r="BD17" s="144">
        <v>984.94299327790213</v>
      </c>
      <c r="BE17" s="144">
        <v>984.8968677520752</v>
      </c>
      <c r="BF17" s="145">
        <v>-4.6125525826937519E-2</v>
      </c>
      <c r="BG17" s="144">
        <v>-4.6832848531861253E-3</v>
      </c>
      <c r="BH17" s="153"/>
      <c r="BI17" s="153"/>
      <c r="BJ17" s="153"/>
      <c r="BK17" s="153"/>
      <c r="BL17" s="153"/>
    </row>
    <row r="18" spans="1:64" x14ac:dyDescent="0.35">
      <c r="A18" s="28">
        <v>15</v>
      </c>
      <c r="B18" s="34" t="s">
        <v>181</v>
      </c>
      <c r="C18" s="34" t="s">
        <v>182</v>
      </c>
      <c r="D18" s="33" t="s">
        <v>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4">
        <v>0</v>
      </c>
      <c r="AN18" s="144">
        <v>0</v>
      </c>
      <c r="AO18" s="144">
        <v>0</v>
      </c>
      <c r="AP18" s="144">
        <v>0</v>
      </c>
      <c r="AQ18" s="144">
        <v>0</v>
      </c>
      <c r="AR18" s="144">
        <v>0</v>
      </c>
      <c r="AS18" s="144">
        <v>0</v>
      </c>
      <c r="AT18" s="144">
        <v>0</v>
      </c>
      <c r="AU18" s="144">
        <v>0</v>
      </c>
      <c r="AV18" s="144">
        <v>1166.7371826171875</v>
      </c>
      <c r="AW18" s="144">
        <v>0</v>
      </c>
      <c r="AX18" s="144">
        <v>0</v>
      </c>
      <c r="AY18" s="144">
        <v>1166.7371826171875</v>
      </c>
      <c r="AZ18" s="144">
        <v>0</v>
      </c>
      <c r="BA18" s="144">
        <v>0</v>
      </c>
      <c r="BB18" s="144">
        <v>0</v>
      </c>
      <c r="BC18" s="144">
        <v>0</v>
      </c>
      <c r="BD18" s="144">
        <v>1166.7371826171875</v>
      </c>
      <c r="BE18" s="144">
        <v>1166.7371826171875</v>
      </c>
      <c r="BF18" s="145">
        <v>0</v>
      </c>
      <c r="BG18" s="144">
        <v>0</v>
      </c>
      <c r="BH18" s="153"/>
      <c r="BI18" s="153"/>
      <c r="BJ18" s="153"/>
      <c r="BK18" s="153"/>
      <c r="BL18" s="153"/>
    </row>
    <row r="19" spans="1:64" x14ac:dyDescent="0.35">
      <c r="A19" s="28">
        <v>16</v>
      </c>
      <c r="B19" s="34" t="s">
        <v>183</v>
      </c>
      <c r="C19" s="34" t="s">
        <v>53</v>
      </c>
      <c r="D19" s="33" t="s">
        <v>6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>
        <v>29.000000023026779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4">
        <v>0</v>
      </c>
      <c r="AN19" s="144">
        <v>29.000000023026779</v>
      </c>
      <c r="AO19" s="144">
        <v>0</v>
      </c>
      <c r="AP19" s="144">
        <v>0</v>
      </c>
      <c r="AQ19" s="144">
        <v>0</v>
      </c>
      <c r="AR19" s="144">
        <v>0</v>
      </c>
      <c r="AS19" s="144">
        <v>0</v>
      </c>
      <c r="AT19" s="144">
        <v>0</v>
      </c>
      <c r="AU19" s="144">
        <v>0</v>
      </c>
      <c r="AV19" s="144">
        <v>0</v>
      </c>
      <c r="AW19" s="144">
        <v>0</v>
      </c>
      <c r="AX19" s="144">
        <v>0</v>
      </c>
      <c r="AY19" s="144">
        <v>0</v>
      </c>
      <c r="AZ19" s="144">
        <v>0</v>
      </c>
      <c r="BA19" s="144">
        <v>0</v>
      </c>
      <c r="BB19" s="144">
        <v>0</v>
      </c>
      <c r="BC19" s="144">
        <v>0</v>
      </c>
      <c r="BD19" s="144">
        <v>29.000000023026779</v>
      </c>
      <c r="BE19" s="144">
        <v>29.038486480712891</v>
      </c>
      <c r="BF19" s="145">
        <v>3.8486457686111919E-2</v>
      </c>
      <c r="BG19" s="144">
        <v>0.13253603183373308</v>
      </c>
      <c r="BH19" s="153"/>
      <c r="BI19" s="153"/>
      <c r="BJ19" s="153"/>
      <c r="BK19" s="153"/>
      <c r="BL19" s="153"/>
    </row>
    <row r="20" spans="1:64" x14ac:dyDescent="0.35">
      <c r="A20" s="28">
        <v>17</v>
      </c>
      <c r="B20" s="34" t="s">
        <v>184</v>
      </c>
      <c r="C20" s="32" t="s">
        <v>185</v>
      </c>
      <c r="D20" s="33" t="s">
        <v>6</v>
      </c>
      <c r="E20" s="149"/>
      <c r="F20" s="149"/>
      <c r="G20" s="149">
        <v>0.9721221234292704</v>
      </c>
      <c r="H20" s="149">
        <v>7.9859706318763365E-2</v>
      </c>
      <c r="I20" s="149">
        <v>3.4344767708563744</v>
      </c>
      <c r="J20" s="149">
        <v>4.8888861155977095</v>
      </c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>
        <v>11.956486913207078</v>
      </c>
      <c r="W20" s="149">
        <v>1144.4450249917836</v>
      </c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>
        <v>52.818696485058389</v>
      </c>
      <c r="AJ20" s="149">
        <v>25.604449235431623</v>
      </c>
      <c r="AK20" s="149"/>
      <c r="AL20" s="149"/>
      <c r="AM20" s="144">
        <v>0</v>
      </c>
      <c r="AN20" s="144">
        <v>1244.2000023416829</v>
      </c>
      <c r="AO20" s="144">
        <v>8505.9963989257813</v>
      </c>
      <c r="AP20" s="144">
        <v>0</v>
      </c>
      <c r="AQ20" s="144">
        <v>0</v>
      </c>
      <c r="AR20" s="144">
        <v>8505.9963989257813</v>
      </c>
      <c r="AS20" s="144">
        <v>0</v>
      </c>
      <c r="AT20" s="144">
        <v>0</v>
      </c>
      <c r="AU20" s="144">
        <v>8505.9963989257813</v>
      </c>
      <c r="AV20" s="144">
        <v>0</v>
      </c>
      <c r="AW20" s="144">
        <v>0</v>
      </c>
      <c r="AX20" s="144">
        <v>0</v>
      </c>
      <c r="AY20" s="144">
        <v>0</v>
      </c>
      <c r="AZ20" s="144">
        <v>1169.5543212890625</v>
      </c>
      <c r="BA20" s="144">
        <v>0</v>
      </c>
      <c r="BB20" s="144">
        <v>0.56049138307571411</v>
      </c>
      <c r="BC20" s="144">
        <v>1170.1148126721382</v>
      </c>
      <c r="BD20" s="144">
        <v>10920.311213939603</v>
      </c>
      <c r="BE20" s="144">
        <v>10920.283958435059</v>
      </c>
      <c r="BF20" s="145">
        <v>-2.7255504544882569E-2</v>
      </c>
      <c r="BG20" s="144">
        <v>-2.4958604234672708E-4</v>
      </c>
      <c r="BH20" s="153"/>
      <c r="BI20" s="153"/>
      <c r="BJ20" s="153"/>
      <c r="BK20" s="153"/>
      <c r="BL20" s="153"/>
    </row>
    <row r="21" spans="1:64" x14ac:dyDescent="0.35">
      <c r="A21" s="28">
        <v>18</v>
      </c>
      <c r="B21" s="34" t="s">
        <v>186</v>
      </c>
      <c r="C21" s="32" t="s">
        <v>187</v>
      </c>
      <c r="D21" s="33" t="s">
        <v>6</v>
      </c>
      <c r="E21" s="149"/>
      <c r="F21" s="149"/>
      <c r="G21" s="149"/>
      <c r="H21" s="149"/>
      <c r="I21" s="149">
        <v>0.11809463586030293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>
        <v>6.8268541763951101</v>
      </c>
      <c r="W21" s="149">
        <v>27.455051249008783</v>
      </c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4">
        <v>0</v>
      </c>
      <c r="AN21" s="144">
        <v>34.400000061264194</v>
      </c>
      <c r="AO21" s="144">
        <v>1174.2754516601563</v>
      </c>
      <c r="AP21" s="144">
        <v>0</v>
      </c>
      <c r="AQ21" s="144">
        <v>0</v>
      </c>
      <c r="AR21" s="144">
        <v>1174.2754516601563</v>
      </c>
      <c r="AS21" s="144">
        <v>0</v>
      </c>
      <c r="AT21" s="144">
        <v>0</v>
      </c>
      <c r="AU21" s="144">
        <v>1174.2754516601563</v>
      </c>
      <c r="AV21" s="144">
        <v>0</v>
      </c>
      <c r="AW21" s="144">
        <v>0</v>
      </c>
      <c r="AX21" s="144">
        <v>0</v>
      </c>
      <c r="AY21" s="144">
        <v>0</v>
      </c>
      <c r="AZ21" s="144">
        <v>10153.7021484375</v>
      </c>
      <c r="BA21" s="144">
        <v>0</v>
      </c>
      <c r="BB21" s="144">
        <v>0</v>
      </c>
      <c r="BC21" s="144">
        <v>10153.7021484375</v>
      </c>
      <c r="BD21" s="144">
        <v>11362.377600158921</v>
      </c>
      <c r="BE21" s="144">
        <v>11362.354763031006</v>
      </c>
      <c r="BF21" s="145">
        <v>-2.2837127915408928E-2</v>
      </c>
      <c r="BG21" s="144">
        <v>-2.0098939341088598E-4</v>
      </c>
      <c r="BH21" s="153"/>
      <c r="BI21" s="153"/>
      <c r="BJ21" s="153"/>
      <c r="BK21" s="153"/>
      <c r="BL21" s="153"/>
    </row>
    <row r="22" spans="1:64" x14ac:dyDescent="0.35">
      <c r="A22" s="28">
        <v>19</v>
      </c>
      <c r="B22" s="35" t="s">
        <v>188</v>
      </c>
      <c r="C22" s="32" t="s">
        <v>189</v>
      </c>
      <c r="D22" s="33" t="s">
        <v>6</v>
      </c>
      <c r="E22" s="149"/>
      <c r="F22" s="149"/>
      <c r="G22" s="149">
        <v>5.817215516150041</v>
      </c>
      <c r="H22" s="149">
        <v>0.75822711748563387</v>
      </c>
      <c r="I22" s="149">
        <v>1.0386081272995891</v>
      </c>
      <c r="J22" s="149">
        <v>1.4279437162873898</v>
      </c>
      <c r="K22" s="149">
        <v>0.58961988930165277</v>
      </c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>
        <v>12.15646254268904</v>
      </c>
      <c r="W22" s="149">
        <v>24.47296723963262</v>
      </c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>
        <v>27.836153119962155</v>
      </c>
      <c r="AJ22" s="149">
        <v>29.702802867542143</v>
      </c>
      <c r="AK22" s="149"/>
      <c r="AL22" s="149"/>
      <c r="AM22" s="144">
        <v>0</v>
      </c>
      <c r="AN22" s="144">
        <v>103.80000013635026</v>
      </c>
      <c r="AO22" s="144">
        <v>1954.9168701171875</v>
      </c>
      <c r="AP22" s="144">
        <v>0</v>
      </c>
      <c r="AQ22" s="144">
        <v>0</v>
      </c>
      <c r="AR22" s="144">
        <v>1954.9168701171875</v>
      </c>
      <c r="AS22" s="144">
        <v>0</v>
      </c>
      <c r="AT22" s="144">
        <v>0</v>
      </c>
      <c r="AU22" s="144">
        <v>1954.9168701171875</v>
      </c>
      <c r="AV22" s="144">
        <v>0</v>
      </c>
      <c r="AW22" s="144">
        <v>0</v>
      </c>
      <c r="AX22" s="144">
        <v>0</v>
      </c>
      <c r="AY22" s="144">
        <v>0</v>
      </c>
      <c r="AZ22" s="144">
        <v>0</v>
      </c>
      <c r="BA22" s="144">
        <v>0</v>
      </c>
      <c r="BB22" s="144">
        <v>0</v>
      </c>
      <c r="BC22" s="144">
        <v>0</v>
      </c>
      <c r="BD22" s="144">
        <v>2058.7168702535378</v>
      </c>
      <c r="BE22" s="144">
        <v>2058.6709747314453</v>
      </c>
      <c r="BF22" s="145">
        <v>-4.5895522092450847E-2</v>
      </c>
      <c r="BG22" s="144">
        <v>-2.2293762653567283E-3</v>
      </c>
      <c r="BH22" s="153"/>
      <c r="BI22" s="153"/>
      <c r="BJ22" s="153"/>
      <c r="BK22" s="153"/>
      <c r="BL22" s="153"/>
    </row>
    <row r="23" spans="1:64" x14ac:dyDescent="0.35">
      <c r="A23" s="28">
        <v>20</v>
      </c>
      <c r="B23" s="35" t="s">
        <v>190</v>
      </c>
      <c r="C23" s="32" t="s">
        <v>191</v>
      </c>
      <c r="D23" s="33" t="s">
        <v>6</v>
      </c>
      <c r="E23" s="149"/>
      <c r="F23" s="149"/>
      <c r="G23" s="149">
        <v>14.062777688985845</v>
      </c>
      <c r="H23" s="149">
        <v>0.28788163935463196</v>
      </c>
      <c r="I23" s="149">
        <v>174.26639611127743</v>
      </c>
      <c r="J23" s="149">
        <v>0.54215784224935459</v>
      </c>
      <c r="K23" s="149">
        <v>0.22386529895044602</v>
      </c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>
        <v>4.6155331098518868</v>
      </c>
      <c r="W23" s="149">
        <v>37.82952893988692</v>
      </c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>
        <v>25.492589502827563</v>
      </c>
      <c r="AJ23" s="149">
        <v>5.9792704296446653</v>
      </c>
      <c r="AK23" s="149"/>
      <c r="AL23" s="149"/>
      <c r="AM23" s="144">
        <v>0</v>
      </c>
      <c r="AN23" s="144">
        <v>263.30000056302873</v>
      </c>
      <c r="AO23" s="144">
        <v>732.2183837890625</v>
      </c>
      <c r="AP23" s="144">
        <v>0</v>
      </c>
      <c r="AQ23" s="144">
        <v>0</v>
      </c>
      <c r="AR23" s="144">
        <v>732.2183837890625</v>
      </c>
      <c r="AS23" s="144">
        <v>0</v>
      </c>
      <c r="AT23" s="144">
        <v>0</v>
      </c>
      <c r="AU23" s="144">
        <v>732.2183837890625</v>
      </c>
      <c r="AV23" s="144">
        <v>0</v>
      </c>
      <c r="AW23" s="144">
        <v>0</v>
      </c>
      <c r="AX23" s="144">
        <v>0</v>
      </c>
      <c r="AY23" s="144">
        <v>0</v>
      </c>
      <c r="AZ23" s="144">
        <v>0</v>
      </c>
      <c r="BA23" s="144">
        <v>0</v>
      </c>
      <c r="BB23" s="144">
        <v>0</v>
      </c>
      <c r="BC23" s="144">
        <v>0</v>
      </c>
      <c r="BD23" s="144">
        <v>995.51838435209129</v>
      </c>
      <c r="BE23" s="144">
        <v>995.4725341796875</v>
      </c>
      <c r="BF23" s="145">
        <v>-4.5850172403788747E-2</v>
      </c>
      <c r="BG23" s="144">
        <v>-4.6058701601015316E-3</v>
      </c>
      <c r="BH23" s="153"/>
      <c r="BI23" s="153"/>
      <c r="BJ23" s="153"/>
      <c r="BK23" s="153"/>
      <c r="BL23" s="153"/>
    </row>
    <row r="24" spans="1:64" x14ac:dyDescent="0.35">
      <c r="A24" s="28">
        <v>21</v>
      </c>
      <c r="B24" s="34" t="s">
        <v>192</v>
      </c>
      <c r="C24" s="32" t="s">
        <v>193</v>
      </c>
      <c r="D24" s="33" t="s">
        <v>6</v>
      </c>
      <c r="E24" s="149"/>
      <c r="F24" s="149"/>
      <c r="G24" s="149">
        <v>0.481965834225979</v>
      </c>
      <c r="H24" s="149">
        <v>0.32068291399089166</v>
      </c>
      <c r="I24" s="149">
        <v>84.588283566350981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>
        <v>5.1373341776938508</v>
      </c>
      <c r="W24" s="149">
        <v>248.98473314014024</v>
      </c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>
        <v>39.796917229463048</v>
      </c>
      <c r="AJ24" s="149">
        <v>64.0900839561981</v>
      </c>
      <c r="AK24" s="149"/>
      <c r="AL24" s="149"/>
      <c r="AM24" s="144">
        <v>0</v>
      </c>
      <c r="AN24" s="144">
        <v>443.40000081806306</v>
      </c>
      <c r="AO24" s="144">
        <v>1561.5056457519531</v>
      </c>
      <c r="AP24" s="144">
        <v>0</v>
      </c>
      <c r="AQ24" s="144">
        <v>0</v>
      </c>
      <c r="AR24" s="144">
        <v>1561.5056457519531</v>
      </c>
      <c r="AS24" s="144">
        <v>0</v>
      </c>
      <c r="AT24" s="144">
        <v>0</v>
      </c>
      <c r="AU24" s="144">
        <v>1561.5056457519531</v>
      </c>
      <c r="AV24" s="144">
        <v>0</v>
      </c>
      <c r="AW24" s="144">
        <v>0</v>
      </c>
      <c r="AX24" s="144">
        <v>0</v>
      </c>
      <c r="AY24" s="144">
        <v>0</v>
      </c>
      <c r="AZ24" s="144">
        <v>1.0822803974151611</v>
      </c>
      <c r="BA24" s="144">
        <v>0</v>
      </c>
      <c r="BB24" s="144">
        <v>0</v>
      </c>
      <c r="BC24" s="144">
        <v>1.0822803974151611</v>
      </c>
      <c r="BD24" s="144">
        <v>2005.9879269674313</v>
      </c>
      <c r="BE24" s="144">
        <v>2005.9969253540039</v>
      </c>
      <c r="BF24" s="145">
        <v>8.9983865725571377E-3</v>
      </c>
      <c r="BG24" s="144">
        <v>4.4857429534540127E-4</v>
      </c>
      <c r="BH24" s="153"/>
      <c r="BI24" s="153"/>
      <c r="BJ24" s="153"/>
      <c r="BK24" s="153"/>
      <c r="BL24" s="153"/>
    </row>
    <row r="25" spans="1:64" x14ac:dyDescent="0.35">
      <c r="A25" s="28">
        <v>22</v>
      </c>
      <c r="B25" s="34" t="s">
        <v>194</v>
      </c>
      <c r="C25" s="32" t="s">
        <v>195</v>
      </c>
      <c r="D25" s="33" t="s">
        <v>6</v>
      </c>
      <c r="E25" s="149"/>
      <c r="F25" s="149"/>
      <c r="G25" s="149">
        <v>5.3423587079292014</v>
      </c>
      <c r="H25" s="149"/>
      <c r="I25" s="149">
        <v>3144.8370077894519</v>
      </c>
      <c r="J25" s="149">
        <v>0.57989881303973767</v>
      </c>
      <c r="K25" s="149">
        <v>0.23741604264507363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>
        <v>23.497938755440273</v>
      </c>
      <c r="W25" s="149">
        <v>434.87876699204145</v>
      </c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>
        <v>4.6305370470463689</v>
      </c>
      <c r="AJ25" s="149">
        <v>11.696084589924068</v>
      </c>
      <c r="AK25" s="149"/>
      <c r="AL25" s="149"/>
      <c r="AM25" s="144">
        <v>0</v>
      </c>
      <c r="AN25" s="144">
        <v>3625.7000087375181</v>
      </c>
      <c r="AO25" s="144">
        <v>2507.4904174804688</v>
      </c>
      <c r="AP25" s="144">
        <v>0</v>
      </c>
      <c r="AQ25" s="144">
        <v>0</v>
      </c>
      <c r="AR25" s="144">
        <v>2507.4904174804688</v>
      </c>
      <c r="AS25" s="144">
        <v>0</v>
      </c>
      <c r="AT25" s="144">
        <v>0</v>
      </c>
      <c r="AU25" s="144">
        <v>2507.4904174804688</v>
      </c>
      <c r="AV25" s="144">
        <v>0</v>
      </c>
      <c r="AW25" s="144">
        <v>0</v>
      </c>
      <c r="AX25" s="144">
        <v>0</v>
      </c>
      <c r="AY25" s="144">
        <v>0</v>
      </c>
      <c r="AZ25" s="144">
        <v>59.170024871826172</v>
      </c>
      <c r="BA25" s="144">
        <v>0</v>
      </c>
      <c r="BB25" s="144">
        <v>0</v>
      </c>
      <c r="BC25" s="144">
        <v>59.170024871826172</v>
      </c>
      <c r="BD25" s="144">
        <v>6192.3604510898131</v>
      </c>
      <c r="BE25" s="144">
        <v>6192.3348007202148</v>
      </c>
      <c r="BF25" s="145">
        <v>-2.5650369598224643E-2</v>
      </c>
      <c r="BG25" s="144">
        <v>-4.1422775776337725E-4</v>
      </c>
      <c r="BH25" s="153"/>
      <c r="BI25" s="153"/>
      <c r="BJ25" s="153"/>
      <c r="BK25" s="153"/>
      <c r="BL25" s="153"/>
    </row>
    <row r="26" spans="1:64" x14ac:dyDescent="0.35">
      <c r="A26" s="28">
        <v>23</v>
      </c>
      <c r="B26" s="35" t="s">
        <v>196</v>
      </c>
      <c r="C26" s="32" t="s">
        <v>197</v>
      </c>
      <c r="D26" s="33" t="s">
        <v>6</v>
      </c>
      <c r="E26" s="149"/>
      <c r="F26" s="149"/>
      <c r="G26" s="149">
        <v>1.2878543126568247</v>
      </c>
      <c r="H26" s="149"/>
      <c r="I26" s="149">
        <v>27.532482498063594</v>
      </c>
      <c r="J26" s="149">
        <v>6.5714424024404493E-3</v>
      </c>
      <c r="K26" s="149">
        <v>2.6904104898565068E-3</v>
      </c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>
        <v>0.26627981922920002</v>
      </c>
      <c r="W26" s="149">
        <v>5.8671433448115202</v>
      </c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>
        <v>5.2473477808182352E-2</v>
      </c>
      <c r="AJ26" s="149">
        <v>8.4504776558681161E-2</v>
      </c>
      <c r="AK26" s="149"/>
      <c r="AL26" s="149"/>
      <c r="AM26" s="144">
        <v>0</v>
      </c>
      <c r="AN26" s="144">
        <v>35.100000082020301</v>
      </c>
      <c r="AO26" s="144">
        <v>36.750144958496094</v>
      </c>
      <c r="AP26" s="144">
        <v>0</v>
      </c>
      <c r="AQ26" s="144">
        <v>0</v>
      </c>
      <c r="AR26" s="144">
        <v>36.750144958496094</v>
      </c>
      <c r="AS26" s="144">
        <v>0</v>
      </c>
      <c r="AT26" s="144">
        <v>0</v>
      </c>
      <c r="AU26" s="144">
        <v>36.750144958496094</v>
      </c>
      <c r="AV26" s="144">
        <v>0</v>
      </c>
      <c r="AW26" s="144">
        <v>0</v>
      </c>
      <c r="AX26" s="144">
        <v>0</v>
      </c>
      <c r="AY26" s="144">
        <v>0</v>
      </c>
      <c r="AZ26" s="144">
        <v>0</v>
      </c>
      <c r="BA26" s="144">
        <v>0</v>
      </c>
      <c r="BB26" s="144">
        <v>0</v>
      </c>
      <c r="BC26" s="144">
        <v>0</v>
      </c>
      <c r="BD26" s="144">
        <v>71.850145040516395</v>
      </c>
      <c r="BE26" s="144">
        <v>71.877470016479492</v>
      </c>
      <c r="BF26" s="145">
        <v>2.7324975963097131E-2</v>
      </c>
      <c r="BG26" s="144">
        <v>3.8016051423112526E-2</v>
      </c>
      <c r="BH26" s="153"/>
      <c r="BI26" s="153"/>
      <c r="BJ26" s="153"/>
      <c r="BK26" s="153"/>
      <c r="BL26" s="153"/>
    </row>
    <row r="27" spans="1:64" x14ac:dyDescent="0.35">
      <c r="A27" s="28">
        <v>24</v>
      </c>
      <c r="B27" s="34" t="s">
        <v>198</v>
      </c>
      <c r="C27" s="32" t="s">
        <v>199</v>
      </c>
      <c r="D27" s="33" t="s">
        <v>6</v>
      </c>
      <c r="E27" s="149"/>
      <c r="F27" s="149"/>
      <c r="G27" s="149">
        <v>9.0031269273904757E-2</v>
      </c>
      <c r="H27" s="149"/>
      <c r="I27" s="149">
        <v>0.20029884064852116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>
        <v>15.144704347312372</v>
      </c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>
        <v>5.0210708004589879</v>
      </c>
      <c r="AJ27" s="149">
        <v>6.5438947851822347</v>
      </c>
      <c r="AK27" s="149"/>
      <c r="AL27" s="149"/>
      <c r="AM27" s="144">
        <v>0</v>
      </c>
      <c r="AN27" s="144">
        <v>27.000000042876021</v>
      </c>
      <c r="AO27" s="144">
        <v>719.7376708984375</v>
      </c>
      <c r="AP27" s="144">
        <v>0</v>
      </c>
      <c r="AQ27" s="144">
        <v>0</v>
      </c>
      <c r="AR27" s="144">
        <v>719.7376708984375</v>
      </c>
      <c r="AS27" s="144">
        <v>0</v>
      </c>
      <c r="AT27" s="144">
        <v>0</v>
      </c>
      <c r="AU27" s="144">
        <v>719.7376708984375</v>
      </c>
      <c r="AV27" s="144">
        <v>0</v>
      </c>
      <c r="AW27" s="144">
        <v>0</v>
      </c>
      <c r="AX27" s="144">
        <v>0</v>
      </c>
      <c r="AY27" s="144">
        <v>0</v>
      </c>
      <c r="AZ27" s="144">
        <v>8.3739146590232849E-2</v>
      </c>
      <c r="BA27" s="144">
        <v>0</v>
      </c>
      <c r="BB27" s="144">
        <v>0</v>
      </c>
      <c r="BC27" s="144">
        <v>8.3739146590232849E-2</v>
      </c>
      <c r="BD27" s="144">
        <v>746.8214100879037</v>
      </c>
      <c r="BE27" s="144">
        <v>746.86933517456055</v>
      </c>
      <c r="BF27" s="145">
        <v>4.7925086656846361E-2</v>
      </c>
      <c r="BG27" s="144">
        <v>6.416796673764249E-3</v>
      </c>
      <c r="BH27" s="153"/>
      <c r="BI27" s="153"/>
      <c r="BJ27" s="153"/>
      <c r="BK27" s="153"/>
      <c r="BL27" s="153"/>
    </row>
    <row r="28" spans="1:64" x14ac:dyDescent="0.35">
      <c r="A28" s="28">
        <v>25</v>
      </c>
      <c r="B28" s="35" t="s">
        <v>200</v>
      </c>
      <c r="C28" s="32" t="s">
        <v>201</v>
      </c>
      <c r="D28" s="33" t="s">
        <v>6</v>
      </c>
      <c r="E28" s="149"/>
      <c r="F28" s="149"/>
      <c r="G28" s="149">
        <v>2.8198474418462958</v>
      </c>
      <c r="H28" s="149">
        <v>0.36754436751474956</v>
      </c>
      <c r="I28" s="149">
        <v>77.398889889000344</v>
      </c>
      <c r="J28" s="149">
        <v>0.69218398807723147</v>
      </c>
      <c r="K28" s="149">
        <v>0.28581339850536125</v>
      </c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>
        <v>5.8927453706561028</v>
      </c>
      <c r="W28" s="149">
        <v>1.9776348488752666</v>
      </c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>
        <v>2.9747381868131795</v>
      </c>
      <c r="AJ28" s="149">
        <v>4.7906027253643497</v>
      </c>
      <c r="AK28" s="149"/>
      <c r="AL28" s="149"/>
      <c r="AM28" s="144">
        <v>0</v>
      </c>
      <c r="AN28" s="144">
        <v>97.200000216652896</v>
      </c>
      <c r="AO28" s="144">
        <v>1307.2264404296875</v>
      </c>
      <c r="AP28" s="144">
        <v>0</v>
      </c>
      <c r="AQ28" s="144">
        <v>0</v>
      </c>
      <c r="AR28" s="144">
        <v>1307.2264404296875</v>
      </c>
      <c r="AS28" s="144">
        <v>0</v>
      </c>
      <c r="AT28" s="144">
        <v>0</v>
      </c>
      <c r="AU28" s="144">
        <v>1307.2264404296875</v>
      </c>
      <c r="AV28" s="144">
        <v>0</v>
      </c>
      <c r="AW28" s="144">
        <v>0</v>
      </c>
      <c r="AX28" s="144">
        <v>0</v>
      </c>
      <c r="AY28" s="144">
        <v>0</v>
      </c>
      <c r="AZ28" s="144">
        <v>0</v>
      </c>
      <c r="BA28" s="144">
        <v>0</v>
      </c>
      <c r="BB28" s="144">
        <v>0</v>
      </c>
      <c r="BC28" s="144">
        <v>0</v>
      </c>
      <c r="BD28" s="144">
        <v>1404.4264406463403</v>
      </c>
      <c r="BE28" s="144">
        <v>1404.3818511962891</v>
      </c>
      <c r="BF28" s="145">
        <v>-4.4589450051262247E-2</v>
      </c>
      <c r="BG28" s="144">
        <v>-3.1750232326969896E-3</v>
      </c>
      <c r="BH28" s="153"/>
      <c r="BI28" s="153"/>
      <c r="BJ28" s="153"/>
      <c r="BK28" s="153"/>
      <c r="BL28" s="153"/>
    </row>
    <row r="29" spans="1:64" x14ac:dyDescent="0.35">
      <c r="A29" s="28">
        <v>26</v>
      </c>
      <c r="B29" s="34" t="s">
        <v>202</v>
      </c>
      <c r="C29" s="32" t="s">
        <v>203</v>
      </c>
      <c r="D29" s="33" t="s">
        <v>6</v>
      </c>
      <c r="E29" s="149"/>
      <c r="F29" s="149"/>
      <c r="G29" s="149">
        <v>22.245181011999897</v>
      </c>
      <c r="H29" s="149">
        <v>2.8994799023429869</v>
      </c>
      <c r="I29" s="149">
        <v>458.17534526147159</v>
      </c>
      <c r="J29" s="149">
        <v>5.4604933160158211</v>
      </c>
      <c r="K29" s="149">
        <v>2.254721546653506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>
        <v>46.486623879922206</v>
      </c>
      <c r="W29" s="149">
        <v>15.601143712960972</v>
      </c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>
        <v>11.818220047031087</v>
      </c>
      <c r="AJ29" s="149">
        <v>22.858792621504861</v>
      </c>
      <c r="AK29" s="149"/>
      <c r="AL29" s="149"/>
      <c r="AM29" s="144">
        <v>0</v>
      </c>
      <c r="AN29" s="144">
        <v>587.80000129990299</v>
      </c>
      <c r="AO29" s="144">
        <v>9352.01904296875</v>
      </c>
      <c r="AP29" s="144">
        <v>0</v>
      </c>
      <c r="AQ29" s="144">
        <v>0</v>
      </c>
      <c r="AR29" s="144">
        <v>9352.01904296875</v>
      </c>
      <c r="AS29" s="144">
        <v>0</v>
      </c>
      <c r="AT29" s="144">
        <v>0</v>
      </c>
      <c r="AU29" s="144">
        <v>9352.01904296875</v>
      </c>
      <c r="AV29" s="144">
        <v>0</v>
      </c>
      <c r="AW29" s="144">
        <v>0</v>
      </c>
      <c r="AX29" s="144">
        <v>0</v>
      </c>
      <c r="AY29" s="144">
        <v>0</v>
      </c>
      <c r="AZ29" s="144">
        <v>265.3214111328125</v>
      </c>
      <c r="BA29" s="144">
        <v>0</v>
      </c>
      <c r="BB29" s="144">
        <v>0</v>
      </c>
      <c r="BC29" s="144">
        <v>265.3214111328125</v>
      </c>
      <c r="BD29" s="144">
        <v>10205.140455401466</v>
      </c>
      <c r="BE29" s="144">
        <v>10205.109069824219</v>
      </c>
      <c r="BF29" s="145">
        <v>-3.138557724741986E-2</v>
      </c>
      <c r="BG29" s="144">
        <v>-3.0754769040367024E-4</v>
      </c>
      <c r="BH29" s="153"/>
      <c r="BI29" s="153"/>
      <c r="BJ29" s="153"/>
      <c r="BK29" s="153"/>
      <c r="BL29" s="153"/>
    </row>
    <row r="30" spans="1:64" x14ac:dyDescent="0.35">
      <c r="A30" s="28">
        <v>27</v>
      </c>
      <c r="B30" s="35" t="s">
        <v>204</v>
      </c>
      <c r="C30" s="32" t="s">
        <v>205</v>
      </c>
      <c r="D30" s="33" t="s">
        <v>6</v>
      </c>
      <c r="E30" s="149">
        <v>868.288608231382</v>
      </c>
      <c r="F30" s="149"/>
      <c r="G30" s="149">
        <v>7.6716500934044287</v>
      </c>
      <c r="H30" s="149">
        <v>0.99993770568262241</v>
      </c>
      <c r="I30" s="149">
        <v>210.57068266699301</v>
      </c>
      <c r="J30" s="149">
        <v>1.8831491654416923</v>
      </c>
      <c r="K30" s="149">
        <v>0.77758120982043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>
        <v>16.031746931530105</v>
      </c>
      <c r="W30" s="149">
        <v>5.3803345343959741</v>
      </c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>
        <v>8.093044378945871</v>
      </c>
      <c r="AJ30" s="149">
        <v>13.033268147812159</v>
      </c>
      <c r="AK30" s="149"/>
      <c r="AL30" s="149"/>
      <c r="AM30" s="144">
        <v>0</v>
      </c>
      <c r="AN30" s="144">
        <v>1132.7300030654085</v>
      </c>
      <c r="AO30" s="146">
        <v>126.6</v>
      </c>
      <c r="AP30" s="144">
        <v>0</v>
      </c>
      <c r="AQ30" s="144">
        <v>0</v>
      </c>
      <c r="AR30" s="144">
        <v>126.6</v>
      </c>
      <c r="AS30" s="144">
        <v>0</v>
      </c>
      <c r="AT30" s="144">
        <v>0</v>
      </c>
      <c r="AU30" s="144">
        <v>126.6</v>
      </c>
      <c r="AV30" s="144">
        <v>0</v>
      </c>
      <c r="AW30" s="144">
        <v>159.19999999999999</v>
      </c>
      <c r="AX30" s="144">
        <v>0</v>
      </c>
      <c r="AY30" s="144">
        <v>159.19999999999999</v>
      </c>
      <c r="AZ30" s="144">
        <v>0</v>
      </c>
      <c r="BA30" s="144">
        <v>0</v>
      </c>
      <c r="BB30" s="144">
        <v>0</v>
      </c>
      <c r="BC30" s="144">
        <v>0</v>
      </c>
      <c r="BD30" s="144">
        <v>1418.5300030654084</v>
      </c>
      <c r="BE30" s="144">
        <v>1418.5662536621094</v>
      </c>
      <c r="BF30" s="145">
        <v>3.6250596700938331E-2</v>
      </c>
      <c r="BG30" s="144">
        <v>2.5554390996793668E-3</v>
      </c>
      <c r="BH30" s="153"/>
      <c r="BI30" s="153"/>
      <c r="BJ30" s="153"/>
      <c r="BK30" s="153"/>
      <c r="BL30" s="153"/>
    </row>
    <row r="31" spans="1:64" x14ac:dyDescent="0.35">
      <c r="A31" s="28">
        <v>28</v>
      </c>
      <c r="B31" s="35" t="s">
        <v>206</v>
      </c>
      <c r="C31" s="32" t="s">
        <v>207</v>
      </c>
      <c r="D31" s="33" t="s">
        <v>6</v>
      </c>
      <c r="E31" s="149"/>
      <c r="F31" s="149"/>
      <c r="G31" s="149">
        <v>39.404115738108366</v>
      </c>
      <c r="H31" s="149">
        <v>15.80384843641923</v>
      </c>
      <c r="I31" s="149">
        <v>45.850201462627886</v>
      </c>
      <c r="J31" s="149">
        <v>3.30322610109438</v>
      </c>
      <c r="K31" s="149"/>
      <c r="L31" s="149"/>
      <c r="M31" s="149"/>
      <c r="N31" s="149"/>
      <c r="O31" s="149"/>
      <c r="P31" s="149"/>
      <c r="Q31" s="149"/>
      <c r="R31" s="149"/>
      <c r="S31" s="149">
        <v>9.8955815586143317E-2</v>
      </c>
      <c r="T31" s="149"/>
      <c r="U31" s="149"/>
      <c r="V31" s="149">
        <v>160.84342395400165</v>
      </c>
      <c r="W31" s="149">
        <v>1276.7282016533727</v>
      </c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>
        <v>10.809740900278911</v>
      </c>
      <c r="AJ31" s="149">
        <v>0.45828878811431673</v>
      </c>
      <c r="AK31" s="149"/>
      <c r="AL31" s="149"/>
      <c r="AM31" s="144">
        <v>0</v>
      </c>
      <c r="AN31" s="144">
        <v>1553.3000028496035</v>
      </c>
      <c r="AO31" s="144">
        <v>5732.1356201171875</v>
      </c>
      <c r="AP31" s="144">
        <v>0</v>
      </c>
      <c r="AQ31" s="144">
        <v>0</v>
      </c>
      <c r="AR31" s="144">
        <v>5732.1356201171875</v>
      </c>
      <c r="AS31" s="144">
        <v>0</v>
      </c>
      <c r="AT31" s="144">
        <v>0</v>
      </c>
      <c r="AU31" s="144">
        <v>5732.1356201171875</v>
      </c>
      <c r="AV31" s="144">
        <v>0</v>
      </c>
      <c r="AW31" s="144">
        <v>0</v>
      </c>
      <c r="AX31" s="144">
        <v>0</v>
      </c>
      <c r="AY31" s="144">
        <v>0</v>
      </c>
      <c r="AZ31" s="144">
        <v>1283.135498046875</v>
      </c>
      <c r="BA31" s="144">
        <v>0</v>
      </c>
      <c r="BB31" s="144">
        <v>0</v>
      </c>
      <c r="BC31" s="144">
        <v>1283.135498046875</v>
      </c>
      <c r="BD31" s="144">
        <v>8568.5711210136651</v>
      </c>
      <c r="BE31" s="144">
        <v>8568.5237426757813</v>
      </c>
      <c r="BF31" s="145">
        <v>-4.7378337883856148E-2</v>
      </c>
      <c r="BG31" s="144">
        <v>-5.5293466303754245E-4</v>
      </c>
      <c r="BH31" s="153"/>
      <c r="BI31" s="153"/>
      <c r="BJ31" s="153"/>
      <c r="BK31" s="153"/>
      <c r="BL31" s="153"/>
    </row>
    <row r="32" spans="1:64" x14ac:dyDescent="0.35">
      <c r="A32" s="28">
        <v>29</v>
      </c>
      <c r="B32" s="35" t="s">
        <v>208</v>
      </c>
      <c r="C32" s="32" t="s">
        <v>209</v>
      </c>
      <c r="D32" s="33" t="s">
        <v>6</v>
      </c>
      <c r="E32" s="149"/>
      <c r="F32" s="149"/>
      <c r="G32" s="149">
        <v>7.3513668261939262</v>
      </c>
      <c r="H32" s="149">
        <v>1.1187337277146934</v>
      </c>
      <c r="I32" s="149">
        <v>171.55817229834557</v>
      </c>
      <c r="J32" s="149">
        <v>0.23383104845816147</v>
      </c>
      <c r="K32" s="149"/>
      <c r="L32" s="149"/>
      <c r="M32" s="149"/>
      <c r="N32" s="149"/>
      <c r="O32" s="149"/>
      <c r="P32" s="149"/>
      <c r="Q32" s="149"/>
      <c r="R32" s="149"/>
      <c r="S32" s="149">
        <v>1.1186787045359505</v>
      </c>
      <c r="T32" s="149"/>
      <c r="U32" s="149"/>
      <c r="V32" s="149">
        <v>11.385895276228375</v>
      </c>
      <c r="W32" s="149">
        <v>298.66974246232468</v>
      </c>
      <c r="X32" s="149"/>
      <c r="Y32" s="149"/>
      <c r="Z32" s="149"/>
      <c r="AA32" s="149"/>
      <c r="AB32" s="149"/>
      <c r="AC32" s="149">
        <v>23.82737101494558</v>
      </c>
      <c r="AD32" s="149">
        <v>8.4929651286827337</v>
      </c>
      <c r="AE32" s="149"/>
      <c r="AF32" s="149"/>
      <c r="AG32" s="149"/>
      <c r="AH32" s="149">
        <v>38.860661304141303</v>
      </c>
      <c r="AI32" s="149">
        <v>13.629669674353863</v>
      </c>
      <c r="AJ32" s="149">
        <v>58.95291371874201</v>
      </c>
      <c r="AK32" s="149"/>
      <c r="AL32" s="149"/>
      <c r="AM32" s="144">
        <v>0</v>
      </c>
      <c r="AN32" s="144">
        <v>635.20000118466692</v>
      </c>
      <c r="AO32" s="144">
        <v>2533.414794921875</v>
      </c>
      <c r="AP32" s="144">
        <v>0</v>
      </c>
      <c r="AQ32" s="144">
        <v>0</v>
      </c>
      <c r="AR32" s="144">
        <v>2533.414794921875</v>
      </c>
      <c r="AS32" s="144">
        <v>0</v>
      </c>
      <c r="AT32" s="144">
        <v>0</v>
      </c>
      <c r="AU32" s="144">
        <v>2533.414794921875</v>
      </c>
      <c r="AV32" s="144">
        <v>0</v>
      </c>
      <c r="AW32" s="144">
        <v>0</v>
      </c>
      <c r="AX32" s="144">
        <v>0</v>
      </c>
      <c r="AY32" s="144">
        <v>0</v>
      </c>
      <c r="AZ32" s="144">
        <v>69.505180358886719</v>
      </c>
      <c r="BA32" s="144">
        <v>0</v>
      </c>
      <c r="BB32" s="144">
        <v>0</v>
      </c>
      <c r="BC32" s="144">
        <v>69.505180358886719</v>
      </c>
      <c r="BD32" s="144">
        <v>3238.1199764654284</v>
      </c>
      <c r="BE32" s="144">
        <v>3238.1043853759766</v>
      </c>
      <c r="BF32" s="145">
        <v>-1.5591089451845619E-2</v>
      </c>
      <c r="BG32" s="144">
        <v>-4.8148816703558292E-4</v>
      </c>
      <c r="BH32" s="153"/>
      <c r="BI32" s="153"/>
      <c r="BJ32" s="153"/>
      <c r="BK32" s="153"/>
      <c r="BL32" s="153"/>
    </row>
    <row r="33" spans="1:64" x14ac:dyDescent="0.35">
      <c r="A33" s="28">
        <v>30</v>
      </c>
      <c r="B33" s="34" t="s">
        <v>210</v>
      </c>
      <c r="C33" s="34" t="s">
        <v>211</v>
      </c>
      <c r="D33" s="33" t="s">
        <v>6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4">
        <v>0</v>
      </c>
      <c r="AN33" s="144">
        <v>0</v>
      </c>
      <c r="AO33" s="144">
        <v>0</v>
      </c>
      <c r="AP33" s="144">
        <v>0</v>
      </c>
      <c r="AQ33" s="144">
        <v>1448.01025390625</v>
      </c>
      <c r="AR33" s="144">
        <v>1448.01025390625</v>
      </c>
      <c r="AS33" s="144">
        <v>0</v>
      </c>
      <c r="AT33" s="144">
        <v>0</v>
      </c>
      <c r="AU33" s="144">
        <v>1448.01025390625</v>
      </c>
      <c r="AV33" s="144">
        <v>0</v>
      </c>
      <c r="AW33" s="144">
        <v>0</v>
      </c>
      <c r="AX33" s="144">
        <v>0</v>
      </c>
      <c r="AY33" s="144">
        <v>0</v>
      </c>
      <c r="AZ33" s="144">
        <v>0</v>
      </c>
      <c r="BA33" s="144">
        <v>0</v>
      </c>
      <c r="BB33" s="144">
        <v>0</v>
      </c>
      <c r="BC33" s="144">
        <v>0</v>
      </c>
      <c r="BD33" s="144">
        <v>1448.01025390625</v>
      </c>
      <c r="BE33" s="144">
        <v>1447.9831746203863</v>
      </c>
      <c r="BF33" s="145">
        <v>-2.7079285863692348E-2</v>
      </c>
      <c r="BG33" s="144">
        <v>-1.8701381575646865E-3</v>
      </c>
      <c r="BH33" s="153"/>
      <c r="BI33" s="153"/>
      <c r="BJ33" s="153"/>
      <c r="BK33" s="153"/>
      <c r="BL33" s="153"/>
    </row>
    <row r="34" spans="1:64" x14ac:dyDescent="0.35">
      <c r="A34" s="28">
        <v>31</v>
      </c>
      <c r="B34" s="35" t="s">
        <v>212</v>
      </c>
      <c r="C34" s="32" t="s">
        <v>213</v>
      </c>
      <c r="D34" s="33" t="s">
        <v>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>
        <v>0.28117385605586748</v>
      </c>
      <c r="W34" s="149">
        <v>18.518826180325025</v>
      </c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4">
        <v>0</v>
      </c>
      <c r="AN34" s="144">
        <v>18.800000036380894</v>
      </c>
      <c r="AO34" s="144">
        <v>919.91998291015625</v>
      </c>
      <c r="AP34" s="144">
        <v>0</v>
      </c>
      <c r="AQ34" s="144">
        <v>0</v>
      </c>
      <c r="AR34" s="144">
        <v>919.91998291015625</v>
      </c>
      <c r="AS34" s="144">
        <v>0</v>
      </c>
      <c r="AT34" s="144">
        <v>0</v>
      </c>
      <c r="AU34" s="144">
        <v>919.91998291015625</v>
      </c>
      <c r="AV34" s="144">
        <v>0</v>
      </c>
      <c r="AW34" s="144"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35.439754486083984</v>
      </c>
      <c r="BC34" s="144">
        <v>35.439754486083984</v>
      </c>
      <c r="BD34" s="144">
        <v>974.15973743262111</v>
      </c>
      <c r="BE34" s="144">
        <v>974.20151519775391</v>
      </c>
      <c r="BF34" s="145">
        <v>4.177776513279241E-2</v>
      </c>
      <c r="BG34" s="144">
        <v>4.2884110197993182E-3</v>
      </c>
      <c r="BH34" s="153"/>
      <c r="BI34" s="153"/>
      <c r="BJ34" s="153"/>
      <c r="BK34" s="153"/>
      <c r="BL34" s="153"/>
    </row>
    <row r="35" spans="1:64" x14ac:dyDescent="0.35">
      <c r="A35" s="28">
        <v>32</v>
      </c>
      <c r="B35" s="35" t="s">
        <v>214</v>
      </c>
      <c r="C35" s="32" t="s">
        <v>215</v>
      </c>
      <c r="D35" s="33" t="s">
        <v>6</v>
      </c>
      <c r="E35" s="149">
        <v>0.83014748487709589</v>
      </c>
      <c r="F35" s="149"/>
      <c r="G35" s="149">
        <v>111.21753914653156</v>
      </c>
      <c r="H35" s="149">
        <v>9.6056699478396634</v>
      </c>
      <c r="I35" s="149">
        <v>2.3534678582657893</v>
      </c>
      <c r="J35" s="149">
        <v>184.73777666215773</v>
      </c>
      <c r="K35" s="149">
        <v>0.95883101682213179</v>
      </c>
      <c r="L35" s="149"/>
      <c r="M35" s="149"/>
      <c r="N35" s="149"/>
      <c r="O35" s="149"/>
      <c r="P35" s="149"/>
      <c r="Q35" s="149">
        <v>0.5026565046117849</v>
      </c>
      <c r="R35" s="149">
        <v>1.7073440328480904</v>
      </c>
      <c r="S35" s="149">
        <v>1.9167002491107912</v>
      </c>
      <c r="T35" s="149"/>
      <c r="U35" s="149"/>
      <c r="V35" s="149">
        <v>18.905668330938244</v>
      </c>
      <c r="W35" s="149">
        <v>61.225036335576014</v>
      </c>
      <c r="X35" s="149"/>
      <c r="Y35" s="149"/>
      <c r="Z35" s="149"/>
      <c r="AA35" s="149"/>
      <c r="AB35" s="149"/>
      <c r="AC35" s="149">
        <v>2.3061877357722</v>
      </c>
      <c r="AD35" s="149">
        <v>0.12884192152584345</v>
      </c>
      <c r="AE35" s="149"/>
      <c r="AF35" s="149"/>
      <c r="AG35" s="149"/>
      <c r="AH35" s="149">
        <v>11.940621018477497</v>
      </c>
      <c r="AI35" s="149">
        <v>8.3368438682693391</v>
      </c>
      <c r="AJ35" s="149">
        <v>82.22666849266399</v>
      </c>
      <c r="AK35" s="149"/>
      <c r="AL35" s="149"/>
      <c r="AM35" s="144">
        <v>0</v>
      </c>
      <c r="AN35" s="144">
        <v>498.90000060628779</v>
      </c>
      <c r="AO35" s="144">
        <v>625.52789306640625</v>
      </c>
      <c r="AP35" s="144">
        <v>0</v>
      </c>
      <c r="AQ35" s="144">
        <v>0</v>
      </c>
      <c r="AR35" s="144">
        <v>625.52789306640625</v>
      </c>
      <c r="AS35" s="144">
        <v>0</v>
      </c>
      <c r="AT35" s="144">
        <v>0</v>
      </c>
      <c r="AU35" s="144">
        <v>625.52789306640625</v>
      </c>
      <c r="AV35" s="144">
        <v>0</v>
      </c>
      <c r="AW35" s="144">
        <v>0</v>
      </c>
      <c r="AX35" s="144">
        <v>0</v>
      </c>
      <c r="AY35" s="144">
        <v>0</v>
      </c>
      <c r="AZ35" s="144">
        <v>0</v>
      </c>
      <c r="BA35" s="144">
        <v>0</v>
      </c>
      <c r="BB35" s="144">
        <v>2.0360510349273682</v>
      </c>
      <c r="BC35" s="144">
        <v>2.0360510349273682</v>
      </c>
      <c r="BD35" s="144">
        <v>1126.4639447076215</v>
      </c>
      <c r="BE35" s="144">
        <v>1126.4631652832031</v>
      </c>
      <c r="BF35" s="145">
        <v>-7.7942441839695675E-4</v>
      </c>
      <c r="BG35" s="144">
        <v>-6.9192179772784886E-5</v>
      </c>
      <c r="BH35" s="153"/>
      <c r="BI35" s="153"/>
      <c r="BJ35" s="153"/>
      <c r="BK35" s="153"/>
      <c r="BL35" s="153"/>
    </row>
    <row r="36" spans="1:64" x14ac:dyDescent="0.35">
      <c r="A36" s="28">
        <v>33</v>
      </c>
      <c r="B36" s="34" t="s">
        <v>216</v>
      </c>
      <c r="C36" s="32" t="s">
        <v>217</v>
      </c>
      <c r="D36" s="33" t="s">
        <v>6</v>
      </c>
      <c r="E36" s="149">
        <v>2.2142882962055359</v>
      </c>
      <c r="F36" s="149"/>
      <c r="G36" s="149">
        <v>4.9673592272651126</v>
      </c>
      <c r="H36" s="149">
        <v>15.02908532483703</v>
      </c>
      <c r="I36" s="149">
        <v>8.6506108652307727</v>
      </c>
      <c r="J36" s="149">
        <v>1.8703418291444773</v>
      </c>
      <c r="K36" s="149">
        <v>3.5243625626371546</v>
      </c>
      <c r="L36" s="149"/>
      <c r="M36" s="149"/>
      <c r="N36" s="149"/>
      <c r="O36" s="149"/>
      <c r="P36" s="149"/>
      <c r="Q36" s="149">
        <v>1.8476079055006793</v>
      </c>
      <c r="R36" s="149">
        <v>0.24244758912407929</v>
      </c>
      <c r="S36" s="149">
        <v>7.0451899065093562</v>
      </c>
      <c r="T36" s="149"/>
      <c r="U36" s="149"/>
      <c r="V36" s="149">
        <v>69.491316528357515</v>
      </c>
      <c r="W36" s="149">
        <v>14.069237556470425</v>
      </c>
      <c r="X36" s="149"/>
      <c r="Y36" s="149">
        <v>0.66517512129872591</v>
      </c>
      <c r="Z36" s="149"/>
      <c r="AA36" s="149"/>
      <c r="AB36" s="149"/>
      <c r="AC36" s="149"/>
      <c r="AD36" s="149"/>
      <c r="AE36" s="149"/>
      <c r="AF36" s="149"/>
      <c r="AG36" s="149"/>
      <c r="AH36" s="149">
        <v>43.889983692472768</v>
      </c>
      <c r="AI36" s="149">
        <v>30.643627400854207</v>
      </c>
      <c r="AJ36" s="149">
        <v>49.349366472768253</v>
      </c>
      <c r="AK36" s="149"/>
      <c r="AL36" s="149"/>
      <c r="AM36" s="144">
        <v>0</v>
      </c>
      <c r="AN36" s="144">
        <v>253.50000027867608</v>
      </c>
      <c r="AO36" s="144">
        <v>4668.828125</v>
      </c>
      <c r="AP36" s="144">
        <v>0</v>
      </c>
      <c r="AQ36" s="144">
        <v>0</v>
      </c>
      <c r="AR36" s="144">
        <v>4668.828125</v>
      </c>
      <c r="AS36" s="144">
        <v>0</v>
      </c>
      <c r="AT36" s="144">
        <v>0</v>
      </c>
      <c r="AU36" s="144">
        <v>4668.828125</v>
      </c>
      <c r="AV36" s="144">
        <v>0</v>
      </c>
      <c r="AW36" s="144">
        <v>0</v>
      </c>
      <c r="AX36" s="144">
        <v>0</v>
      </c>
      <c r="AY36" s="144">
        <v>0</v>
      </c>
      <c r="AZ36" s="144">
        <v>27.133594512939453</v>
      </c>
      <c r="BA36" s="144">
        <v>0</v>
      </c>
      <c r="BB36" s="144">
        <v>0.18617276847362518</v>
      </c>
      <c r="BC36" s="144">
        <v>27.319767281413078</v>
      </c>
      <c r="BD36" s="144">
        <v>4949.6478925600895</v>
      </c>
      <c r="BE36" s="144">
        <v>4949.6603393554688</v>
      </c>
      <c r="BF36" s="145">
        <v>1.2446795379219111E-2</v>
      </c>
      <c r="BG36" s="144">
        <v>2.5146766698823418E-4</v>
      </c>
      <c r="BH36" s="153"/>
      <c r="BI36" s="153"/>
      <c r="BJ36" s="153"/>
      <c r="BK36" s="153"/>
      <c r="BL36" s="153"/>
    </row>
    <row r="37" spans="1:64" x14ac:dyDescent="0.35">
      <c r="A37" s="28">
        <v>34</v>
      </c>
      <c r="B37" s="34" t="s">
        <v>218</v>
      </c>
      <c r="C37" s="34" t="s">
        <v>219</v>
      </c>
      <c r="D37" s="33" t="s">
        <v>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4">
        <v>0</v>
      </c>
      <c r="AN37" s="144">
        <v>0</v>
      </c>
      <c r="AO37" s="144">
        <v>0</v>
      </c>
      <c r="AP37" s="144">
        <v>0</v>
      </c>
      <c r="AQ37" s="144">
        <v>71.725898742675781</v>
      </c>
      <c r="AR37" s="144">
        <v>71.725898742675781</v>
      </c>
      <c r="AS37" s="144">
        <v>0</v>
      </c>
      <c r="AT37" s="144">
        <v>0</v>
      </c>
      <c r="AU37" s="144">
        <v>71.725898742675781</v>
      </c>
      <c r="AV37" s="144">
        <v>0</v>
      </c>
      <c r="AW37" s="144">
        <v>0</v>
      </c>
      <c r="AX37" s="144">
        <v>0</v>
      </c>
      <c r="AY37" s="144">
        <v>0</v>
      </c>
      <c r="AZ37" s="144">
        <v>0</v>
      </c>
      <c r="BA37" s="144">
        <v>0</v>
      </c>
      <c r="BB37" s="144">
        <v>0</v>
      </c>
      <c r="BC37" s="144">
        <v>0</v>
      </c>
      <c r="BD37" s="144">
        <v>71.725898742675781</v>
      </c>
      <c r="BE37" s="144">
        <v>71.725898742675781</v>
      </c>
      <c r="BF37" s="145">
        <v>0</v>
      </c>
      <c r="BG37" s="144">
        <v>0</v>
      </c>
      <c r="BH37" s="153"/>
      <c r="BI37" s="153"/>
      <c r="BJ37" s="153"/>
      <c r="BK37" s="153"/>
      <c r="BL37" s="153"/>
    </row>
    <row r="38" spans="1:64" x14ac:dyDescent="0.35">
      <c r="A38" s="28">
        <v>35</v>
      </c>
      <c r="B38" s="34" t="s">
        <v>220</v>
      </c>
      <c r="C38" s="32" t="s">
        <v>221</v>
      </c>
      <c r="D38" s="33" t="s">
        <v>6</v>
      </c>
      <c r="E38" s="149">
        <v>6.4694696206794383E-2</v>
      </c>
      <c r="F38" s="149"/>
      <c r="G38" s="149">
        <v>0.21420246215766933</v>
      </c>
      <c r="H38" s="149">
        <v>0.52544559395290369</v>
      </c>
      <c r="I38" s="149">
        <v>8.6185634904140246E-2</v>
      </c>
      <c r="J38" s="149">
        <v>1.1009837869107946</v>
      </c>
      <c r="K38" s="149">
        <v>0.28288233360341464</v>
      </c>
      <c r="L38" s="149"/>
      <c r="M38" s="149"/>
      <c r="N38" s="149"/>
      <c r="O38" s="149"/>
      <c r="P38" s="149"/>
      <c r="Q38" s="149">
        <v>0.26693625524779035</v>
      </c>
      <c r="R38" s="149">
        <v>3.2433354291743787E-3</v>
      </c>
      <c r="S38" s="149">
        <v>0.56548091350207974</v>
      </c>
      <c r="T38" s="149"/>
      <c r="U38" s="149"/>
      <c r="V38" s="149">
        <v>0.67086239935926106</v>
      </c>
      <c r="W38" s="149">
        <v>1.0190825945430395</v>
      </c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4">
        <v>0</v>
      </c>
      <c r="AN38" s="144">
        <v>4.8000000058170622</v>
      </c>
      <c r="AO38" s="144">
        <v>752.8485107421875</v>
      </c>
      <c r="AP38" s="144">
        <v>0</v>
      </c>
      <c r="AQ38" s="144">
        <v>0</v>
      </c>
      <c r="AR38" s="144">
        <v>752.8485107421875</v>
      </c>
      <c r="AS38" s="144">
        <v>0</v>
      </c>
      <c r="AT38" s="144">
        <v>0</v>
      </c>
      <c r="AU38" s="144">
        <v>752.8485107421875</v>
      </c>
      <c r="AV38" s="144">
        <v>0</v>
      </c>
      <c r="AW38" s="144">
        <v>0</v>
      </c>
      <c r="AX38" s="144">
        <v>0</v>
      </c>
      <c r="AY38" s="144">
        <v>0</v>
      </c>
      <c r="AZ38" s="144">
        <v>161.31309509277344</v>
      </c>
      <c r="BA38" s="144">
        <v>0</v>
      </c>
      <c r="BB38" s="144">
        <v>4.7643918544054031E-2</v>
      </c>
      <c r="BC38" s="144">
        <v>161.36073901131749</v>
      </c>
      <c r="BD38" s="144">
        <v>919.00924975932207</v>
      </c>
      <c r="BE38" s="144">
        <v>919.0375862121582</v>
      </c>
      <c r="BF38" s="145">
        <v>2.8336452836128956E-2</v>
      </c>
      <c r="BG38" s="144">
        <v>3.0832746409119698E-3</v>
      </c>
      <c r="BH38" s="153"/>
      <c r="BI38" s="153"/>
      <c r="BJ38" s="153"/>
      <c r="BK38" s="153"/>
      <c r="BL38" s="153"/>
    </row>
    <row r="39" spans="1:64" x14ac:dyDescent="0.35">
      <c r="A39" s="28">
        <v>36</v>
      </c>
      <c r="B39" s="35" t="s">
        <v>222</v>
      </c>
      <c r="C39" s="32" t="s">
        <v>223</v>
      </c>
      <c r="D39" s="33" t="s">
        <v>6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4">
        <v>0</v>
      </c>
      <c r="AN39" s="144">
        <v>0</v>
      </c>
      <c r="AO39" s="144">
        <v>973.25823974609375</v>
      </c>
      <c r="AP39" s="144">
        <v>0</v>
      </c>
      <c r="AQ39" s="144">
        <v>0</v>
      </c>
      <c r="AR39" s="144">
        <v>973.25823974609375</v>
      </c>
      <c r="AS39" s="144">
        <v>0</v>
      </c>
      <c r="AT39" s="144">
        <v>0</v>
      </c>
      <c r="AU39" s="144">
        <v>973.25823974609375</v>
      </c>
      <c r="AV39" s="144">
        <v>0</v>
      </c>
      <c r="AW39" s="144">
        <v>0</v>
      </c>
      <c r="AX39" s="144">
        <v>0</v>
      </c>
      <c r="AY39" s="144">
        <v>0</v>
      </c>
      <c r="AZ39" s="144">
        <v>0</v>
      </c>
      <c r="BA39" s="144">
        <v>0</v>
      </c>
      <c r="BB39" s="144">
        <v>4.0731001645326614E-2</v>
      </c>
      <c r="BC39" s="144">
        <v>4.0731001645326614E-2</v>
      </c>
      <c r="BD39" s="144">
        <v>973.29897074773908</v>
      </c>
      <c r="BE39" s="144">
        <v>973.2989501953125</v>
      </c>
      <c r="BF39" s="145">
        <v>-2.055242657661438E-5</v>
      </c>
      <c r="BG39" s="144">
        <v>-2.1116252691416251E-6</v>
      </c>
      <c r="BH39" s="153"/>
      <c r="BI39" s="153"/>
      <c r="BJ39" s="153"/>
      <c r="BK39" s="153"/>
      <c r="BL39" s="153"/>
    </row>
    <row r="40" spans="1:64" x14ac:dyDescent="0.35">
      <c r="A40" s="28">
        <v>37</v>
      </c>
      <c r="B40" s="34" t="s">
        <v>224</v>
      </c>
      <c r="C40" s="32" t="s">
        <v>225</v>
      </c>
      <c r="D40" s="33" t="s">
        <v>6</v>
      </c>
      <c r="E40" s="149">
        <v>3.2999739485264583</v>
      </c>
      <c r="F40" s="149"/>
      <c r="G40" s="149">
        <v>6.5470672903021496</v>
      </c>
      <c r="H40" s="149">
        <v>25.799945836886906</v>
      </c>
      <c r="I40" s="149">
        <v>39.628414476685812</v>
      </c>
      <c r="J40" s="149">
        <v>2.6119301904312233</v>
      </c>
      <c r="K40" s="149">
        <v>162.35342152106048</v>
      </c>
      <c r="L40" s="149"/>
      <c r="M40" s="149">
        <v>0.66009302274284021</v>
      </c>
      <c r="N40" s="149">
        <v>7.7574034092370792E-2</v>
      </c>
      <c r="O40" s="149">
        <v>1.1697485595357777</v>
      </c>
      <c r="P40" s="149">
        <v>0.53760462321453528</v>
      </c>
      <c r="Q40" s="149">
        <v>3.4761606994517491</v>
      </c>
      <c r="R40" s="149"/>
      <c r="S40" s="149">
        <v>3.4229132615520048</v>
      </c>
      <c r="T40" s="149"/>
      <c r="U40" s="149">
        <v>133.69725082894823</v>
      </c>
      <c r="V40" s="149">
        <v>307.06798646545911</v>
      </c>
      <c r="W40" s="149">
        <v>17.658498236334349</v>
      </c>
      <c r="X40" s="149">
        <v>22.349833640994596</v>
      </c>
      <c r="Y40" s="149">
        <v>0.35957879808092752</v>
      </c>
      <c r="Z40" s="149">
        <v>5.9685349681091813</v>
      </c>
      <c r="AA40" s="149">
        <v>6.4346222677868141</v>
      </c>
      <c r="AB40" s="149"/>
      <c r="AC40" s="149"/>
      <c r="AD40" s="149"/>
      <c r="AE40" s="149"/>
      <c r="AF40" s="149">
        <v>6.3407019174287162</v>
      </c>
      <c r="AG40" s="149">
        <v>12.590842194435353</v>
      </c>
      <c r="AH40" s="149"/>
      <c r="AI40" s="149">
        <v>14.365136420360459</v>
      </c>
      <c r="AJ40" s="149">
        <v>1.3821676225934441</v>
      </c>
      <c r="AK40" s="149"/>
      <c r="AL40" s="149"/>
      <c r="AM40" s="144">
        <v>0</v>
      </c>
      <c r="AN40" s="144">
        <v>777.80000082501363</v>
      </c>
      <c r="AO40" s="144">
        <v>152.67427635192871</v>
      </c>
      <c r="AP40" s="144">
        <v>0</v>
      </c>
      <c r="AQ40" s="144">
        <v>0</v>
      </c>
      <c r="AR40" s="144">
        <v>152.67427635192871</v>
      </c>
      <c r="AS40" s="144">
        <v>0</v>
      </c>
      <c r="AT40" s="144">
        <v>0</v>
      </c>
      <c r="AU40" s="144">
        <v>152.67427635192871</v>
      </c>
      <c r="AV40" s="144">
        <v>0</v>
      </c>
      <c r="AW40" s="144">
        <v>0</v>
      </c>
      <c r="AX40" s="144">
        <v>0</v>
      </c>
      <c r="AY40" s="144">
        <v>0</v>
      </c>
      <c r="AZ40" s="144">
        <v>674.0174560546875</v>
      </c>
      <c r="BA40" s="144">
        <v>0</v>
      </c>
      <c r="BB40" s="144">
        <v>0.21350939571857452</v>
      </c>
      <c r="BC40" s="144">
        <v>674.23096545040607</v>
      </c>
      <c r="BD40" s="144">
        <v>1604.7052426273485</v>
      </c>
      <c r="BE40" s="144">
        <v>1604.6621589660645</v>
      </c>
      <c r="BF40" s="145">
        <v>-4.308366128407215E-2</v>
      </c>
      <c r="BG40" s="144">
        <v>-2.6849054203304914E-3</v>
      </c>
      <c r="BH40" s="153"/>
      <c r="BI40" s="153"/>
      <c r="BJ40" s="153"/>
      <c r="BK40" s="153"/>
      <c r="BL40" s="153"/>
    </row>
    <row r="41" spans="1:64" x14ac:dyDescent="0.35">
      <c r="A41" s="28">
        <v>38</v>
      </c>
      <c r="B41" s="34" t="s">
        <v>226</v>
      </c>
      <c r="C41" s="34" t="s">
        <v>227</v>
      </c>
      <c r="D41" s="33" t="s">
        <v>6</v>
      </c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4">
        <v>0</v>
      </c>
      <c r="AN41" s="144">
        <v>0</v>
      </c>
      <c r="AO41" s="144">
        <v>0</v>
      </c>
      <c r="AP41" s="144">
        <v>0</v>
      </c>
      <c r="AQ41" s="144">
        <v>157.94586181640625</v>
      </c>
      <c r="AR41" s="144">
        <v>157.94586181640625</v>
      </c>
      <c r="AS41" s="144">
        <v>0</v>
      </c>
      <c r="AT41" s="144">
        <v>0</v>
      </c>
      <c r="AU41" s="144">
        <v>157.94586181640625</v>
      </c>
      <c r="AV41" s="144">
        <v>0</v>
      </c>
      <c r="AW41" s="144">
        <v>0</v>
      </c>
      <c r="AX41" s="144">
        <v>0</v>
      </c>
      <c r="AY41" s="144">
        <v>0</v>
      </c>
      <c r="AZ41" s="144">
        <v>0</v>
      </c>
      <c r="BA41" s="144">
        <v>0</v>
      </c>
      <c r="BB41" s="144">
        <v>0</v>
      </c>
      <c r="BC41" s="144">
        <v>0</v>
      </c>
      <c r="BD41" s="144">
        <v>157.94586181640625</v>
      </c>
      <c r="BE41" s="144">
        <v>157.94586181640625</v>
      </c>
      <c r="BF41" s="145">
        <v>0</v>
      </c>
      <c r="BG41" s="144">
        <v>0</v>
      </c>
      <c r="BH41" s="153"/>
      <c r="BI41" s="153"/>
      <c r="BJ41" s="153"/>
      <c r="BK41" s="153"/>
      <c r="BL41" s="153"/>
    </row>
    <row r="42" spans="1:64" x14ac:dyDescent="0.35">
      <c r="A42" s="28">
        <v>39</v>
      </c>
      <c r="B42" s="34" t="s">
        <v>228</v>
      </c>
      <c r="C42" s="32" t="s">
        <v>229</v>
      </c>
      <c r="D42" s="33" t="s">
        <v>6</v>
      </c>
      <c r="E42" s="149">
        <v>0.43381920466570201</v>
      </c>
      <c r="F42" s="149"/>
      <c r="G42" s="149">
        <v>8.2970349318929522</v>
      </c>
      <c r="H42" s="149">
        <v>16.70849452323079</v>
      </c>
      <c r="I42" s="149">
        <v>53.240545571365722</v>
      </c>
      <c r="J42" s="149">
        <v>7.7442437059398648</v>
      </c>
      <c r="K42" s="149">
        <v>5.1078026789246849</v>
      </c>
      <c r="L42" s="149">
        <v>61.673061057213218</v>
      </c>
      <c r="M42" s="149">
        <v>0.12957233851526256</v>
      </c>
      <c r="N42" s="149">
        <v>9.6822196360442231E-2</v>
      </c>
      <c r="O42" s="149">
        <v>0.36042645684321822</v>
      </c>
      <c r="P42" s="149">
        <v>5.5460745194985446</v>
      </c>
      <c r="Q42" s="149">
        <v>1.8958332977015486</v>
      </c>
      <c r="R42" s="149"/>
      <c r="S42" s="149">
        <v>14.442976304549294</v>
      </c>
      <c r="T42" s="149">
        <v>1.6287830295815742</v>
      </c>
      <c r="U42" s="149"/>
      <c r="V42" s="149">
        <v>48.405683366590267</v>
      </c>
      <c r="W42" s="149">
        <v>44.164272663265216</v>
      </c>
      <c r="X42" s="149">
        <v>15.293886043123253</v>
      </c>
      <c r="Y42" s="149">
        <v>7.7423537226211842E-2</v>
      </c>
      <c r="Z42" s="149">
        <v>4.0842404070170018</v>
      </c>
      <c r="AA42" s="149">
        <v>4.4031817540497533</v>
      </c>
      <c r="AB42" s="149">
        <v>18.062298376636569</v>
      </c>
      <c r="AC42" s="149">
        <v>141.22097072820227</v>
      </c>
      <c r="AD42" s="149">
        <v>107.41773156751658</v>
      </c>
      <c r="AE42" s="149"/>
      <c r="AF42" s="149">
        <v>43.594135328241357</v>
      </c>
      <c r="AG42" s="149">
        <v>86.565633532151764</v>
      </c>
      <c r="AH42" s="149">
        <v>522.33359435289674</v>
      </c>
      <c r="AI42" s="149">
        <v>240.24095656816752</v>
      </c>
      <c r="AJ42" s="149">
        <v>12.130503468055581</v>
      </c>
      <c r="AK42" s="149"/>
      <c r="AL42" s="149"/>
      <c r="AM42" s="144">
        <v>0</v>
      </c>
      <c r="AN42" s="144">
        <v>1465.3000015094231</v>
      </c>
      <c r="AO42" s="144">
        <v>1388.3370361328125</v>
      </c>
      <c r="AP42" s="144">
        <v>0</v>
      </c>
      <c r="AQ42" s="144">
        <v>0</v>
      </c>
      <c r="AR42" s="144">
        <v>1388.3370361328125</v>
      </c>
      <c r="AS42" s="144">
        <v>0</v>
      </c>
      <c r="AT42" s="144">
        <v>0</v>
      </c>
      <c r="AU42" s="144">
        <v>1388.3370361328125</v>
      </c>
      <c r="AV42" s="144">
        <v>0</v>
      </c>
      <c r="AW42" s="144">
        <v>0</v>
      </c>
      <c r="AX42" s="144">
        <v>0</v>
      </c>
      <c r="AY42" s="144">
        <v>0</v>
      </c>
      <c r="AZ42" s="144">
        <v>51.691871643066406</v>
      </c>
      <c r="BA42" s="144">
        <v>0</v>
      </c>
      <c r="BB42" s="144">
        <v>6.7190001718699932E-3</v>
      </c>
      <c r="BC42" s="144">
        <v>51.698590643238276</v>
      </c>
      <c r="BD42" s="144">
        <v>2905.3356282854738</v>
      </c>
      <c r="BE42" s="144">
        <v>2905.358325958252</v>
      </c>
      <c r="BF42" s="145">
        <v>2.2697672778122069E-2</v>
      </c>
      <c r="BG42" s="144">
        <v>7.8123488505108473E-4</v>
      </c>
      <c r="BH42" s="153"/>
      <c r="BI42" s="153"/>
      <c r="BJ42" s="153"/>
      <c r="BK42" s="153"/>
      <c r="BL42" s="153"/>
    </row>
    <row r="43" spans="1:64" x14ac:dyDescent="0.35">
      <c r="A43" s="28">
        <v>40</v>
      </c>
      <c r="B43" s="35" t="s">
        <v>230</v>
      </c>
      <c r="C43" s="32" t="s">
        <v>231</v>
      </c>
      <c r="D43" s="33" t="s">
        <v>6</v>
      </c>
      <c r="E43" s="149">
        <v>39.450447757670105</v>
      </c>
      <c r="F43" s="149">
        <v>2.275064886912292</v>
      </c>
      <c r="G43" s="149">
        <v>1216.4395856508809</v>
      </c>
      <c r="H43" s="149">
        <v>4145.0395392957489</v>
      </c>
      <c r="I43" s="149">
        <v>156.32584124700941</v>
      </c>
      <c r="J43" s="149">
        <v>51.570814065475709</v>
      </c>
      <c r="K43" s="149">
        <v>2.7898875990425749</v>
      </c>
      <c r="L43" s="149">
        <v>4.4914527584357877</v>
      </c>
      <c r="M43" s="149">
        <v>19.048658503577229</v>
      </c>
      <c r="N43" s="149">
        <v>6.1902357656983709</v>
      </c>
      <c r="O43" s="149">
        <v>39.393829857975184</v>
      </c>
      <c r="P43" s="149">
        <v>26.018905582580302</v>
      </c>
      <c r="Q43" s="149">
        <v>10.355062909797134</v>
      </c>
      <c r="R43" s="149">
        <v>47.690046198547527</v>
      </c>
      <c r="S43" s="149">
        <v>833.01614816651511</v>
      </c>
      <c r="T43" s="149">
        <v>26.161819270625511</v>
      </c>
      <c r="U43" s="149">
        <v>276.27081210616814</v>
      </c>
      <c r="V43" s="149">
        <v>248.30785887434936</v>
      </c>
      <c r="W43" s="149">
        <v>40.422414462997892</v>
      </c>
      <c r="X43" s="149">
        <v>777.52818159975197</v>
      </c>
      <c r="Y43" s="149">
        <v>850.16904922646233</v>
      </c>
      <c r="Z43" s="149">
        <v>268.84804171267115</v>
      </c>
      <c r="AA43" s="149">
        <v>289.8425836655976</v>
      </c>
      <c r="AB43" s="149">
        <v>38.404674544377414</v>
      </c>
      <c r="AC43" s="149">
        <v>133.11402789176935</v>
      </c>
      <c r="AD43" s="149">
        <v>107.83366402008247</v>
      </c>
      <c r="AE43" s="149">
        <v>74.734245331169092</v>
      </c>
      <c r="AF43" s="149">
        <v>19.537366984017236</v>
      </c>
      <c r="AG43" s="149">
        <v>38.795689782289436</v>
      </c>
      <c r="AH43" s="149">
        <v>2125.1737300133332</v>
      </c>
      <c r="AI43" s="149">
        <v>41.171075181673878</v>
      </c>
      <c r="AJ43" s="149">
        <v>15.765091243731247</v>
      </c>
      <c r="AK43" s="149">
        <v>101.00774617763348</v>
      </c>
      <c r="AL43" s="149">
        <v>10.216416454079988</v>
      </c>
      <c r="AM43" s="144">
        <v>0</v>
      </c>
      <c r="AN43" s="144">
        <v>12083.400008788647</v>
      </c>
      <c r="AO43" s="144">
        <v>7791.20654296875</v>
      </c>
      <c r="AP43" s="144">
        <v>0</v>
      </c>
      <c r="AQ43" s="144">
        <v>0</v>
      </c>
      <c r="AR43" s="144">
        <v>7791.20654296875</v>
      </c>
      <c r="AS43" s="144">
        <v>0</v>
      </c>
      <c r="AT43" s="144">
        <v>0</v>
      </c>
      <c r="AU43" s="144">
        <v>7791.20654296875</v>
      </c>
      <c r="AV43" s="144">
        <v>0</v>
      </c>
      <c r="AW43" s="144">
        <v>301.60000000000002</v>
      </c>
      <c r="AX43" s="144">
        <v>0</v>
      </c>
      <c r="AY43" s="144">
        <v>301.60000000000002</v>
      </c>
      <c r="AZ43" s="144">
        <v>0</v>
      </c>
      <c r="BA43" s="144">
        <v>0</v>
      </c>
      <c r="BB43" s="144">
        <v>18.952795028686523</v>
      </c>
      <c r="BC43" s="144">
        <v>18.952795028686523</v>
      </c>
      <c r="BD43" s="144">
        <v>20195.159346786084</v>
      </c>
      <c r="BE43" s="144">
        <v>20195.161376953125</v>
      </c>
      <c r="BF43" s="145">
        <v>2.0301670410844963E-3</v>
      </c>
      <c r="BG43" s="149">
        <v>1.0052739877589386E-5</v>
      </c>
      <c r="BH43" s="153"/>
      <c r="BI43" s="153"/>
      <c r="BJ43" s="153"/>
      <c r="BK43" s="153"/>
      <c r="BL43" s="153"/>
    </row>
    <row r="44" spans="1:64" x14ac:dyDescent="0.35">
      <c r="A44" s="28">
        <v>41</v>
      </c>
      <c r="B44" s="34" t="s">
        <v>232</v>
      </c>
      <c r="C44" s="32" t="s">
        <v>233</v>
      </c>
      <c r="D44" s="33" t="s">
        <v>6</v>
      </c>
      <c r="E44" s="149">
        <v>10.169119944035701</v>
      </c>
      <c r="F44" s="149">
        <v>1.2960512480675936</v>
      </c>
      <c r="G44" s="149">
        <v>106.26003906979213</v>
      </c>
      <c r="H44" s="149">
        <v>2141.2591433979005</v>
      </c>
      <c r="I44" s="149">
        <v>439.80646469861546</v>
      </c>
      <c r="J44" s="149">
        <v>24.498657780448468</v>
      </c>
      <c r="K44" s="149">
        <v>51.46829984677067</v>
      </c>
      <c r="L44" s="149">
        <v>41.992332622716468</v>
      </c>
      <c r="M44" s="149">
        <v>268.71279633132667</v>
      </c>
      <c r="N44" s="149">
        <v>85.705293579327318</v>
      </c>
      <c r="O44" s="149">
        <v>43.578666751478906</v>
      </c>
      <c r="P44" s="149">
        <v>44.438058378494418</v>
      </c>
      <c r="Q44" s="149">
        <v>3.9523392459025191</v>
      </c>
      <c r="R44" s="149">
        <v>198.51441160670041</v>
      </c>
      <c r="S44" s="149">
        <v>171.79266363322168</v>
      </c>
      <c r="T44" s="149">
        <v>129.87540922856772</v>
      </c>
      <c r="U44" s="149">
        <v>52.917952794577523</v>
      </c>
      <c r="V44" s="149">
        <v>110.56537774777881</v>
      </c>
      <c r="W44" s="149">
        <v>77.676517472624795</v>
      </c>
      <c r="X44" s="149"/>
      <c r="Y44" s="149"/>
      <c r="Z44" s="149"/>
      <c r="AA44" s="149"/>
      <c r="AB44" s="149"/>
      <c r="AC44" s="149">
        <v>20.207410725773904</v>
      </c>
      <c r="AD44" s="149">
        <v>11.161171571010758</v>
      </c>
      <c r="AE44" s="149">
        <v>69.164144448166951</v>
      </c>
      <c r="AF44" s="149">
        <v>10.092987661440814</v>
      </c>
      <c r="AG44" s="149">
        <v>20.041821326796832</v>
      </c>
      <c r="AH44" s="149">
        <v>465.9762002189039</v>
      </c>
      <c r="AI44" s="149">
        <v>37.694865521456819</v>
      </c>
      <c r="AJ44" s="149">
        <v>40.541033140546354</v>
      </c>
      <c r="AK44" s="149">
        <v>58.24916241653419</v>
      </c>
      <c r="AL44" s="149">
        <v>5.8916045933953445</v>
      </c>
      <c r="AM44" s="144">
        <v>0</v>
      </c>
      <c r="AN44" s="144">
        <v>4743.4999970023728</v>
      </c>
      <c r="AO44" s="144">
        <v>3793.2794115543365</v>
      </c>
      <c r="AP44" s="144">
        <v>0</v>
      </c>
      <c r="AQ44" s="144">
        <v>0</v>
      </c>
      <c r="AR44" s="144">
        <v>3793.2794115543365</v>
      </c>
      <c r="AS44" s="144">
        <v>0</v>
      </c>
      <c r="AT44" s="144">
        <v>0</v>
      </c>
      <c r="AU44" s="144">
        <v>3793.2794115543365</v>
      </c>
      <c r="AV44" s="144">
        <v>0</v>
      </c>
      <c r="AW44" s="144">
        <v>0</v>
      </c>
      <c r="AX44" s="144">
        <v>0</v>
      </c>
      <c r="AY44" s="144">
        <v>0</v>
      </c>
      <c r="AZ44" s="144">
        <v>584.2679443359375</v>
      </c>
      <c r="BA44" s="144">
        <v>0</v>
      </c>
      <c r="BB44" s="144">
        <v>19.530333661939949</v>
      </c>
      <c r="BC44" s="144">
        <v>603.79827799787745</v>
      </c>
      <c r="BD44" s="144">
        <v>9140.5776865545868</v>
      </c>
      <c r="BE44" s="144">
        <v>9140.6200000941753</v>
      </c>
      <c r="BF44" s="145">
        <v>4.2313539588576532E-2</v>
      </c>
      <c r="BG44" s="144">
        <v>4.6291760939783712E-4</v>
      </c>
      <c r="BH44" s="153"/>
      <c r="BI44" s="153"/>
      <c r="BJ44" s="153"/>
      <c r="BK44" s="153"/>
      <c r="BL44" s="153"/>
    </row>
    <row r="45" spans="1:64" x14ac:dyDescent="0.35">
      <c r="A45" s="28">
        <v>42</v>
      </c>
      <c r="B45" s="35" t="s">
        <v>234</v>
      </c>
      <c r="C45" s="32" t="s">
        <v>235</v>
      </c>
      <c r="D45" s="33" t="s">
        <v>6</v>
      </c>
      <c r="E45" s="149">
        <v>4.3449474071034926</v>
      </c>
      <c r="F45" s="149">
        <v>0.51738582498939234</v>
      </c>
      <c r="G45" s="149">
        <v>3.6968879201567146</v>
      </c>
      <c r="H45" s="149">
        <v>14.531566943124524</v>
      </c>
      <c r="I45" s="149">
        <v>28.324262740139638</v>
      </c>
      <c r="J45" s="149">
        <v>9.7799051432332398</v>
      </c>
      <c r="K45" s="149">
        <v>1.539782330931269</v>
      </c>
      <c r="L45" s="149">
        <v>1.6337165928807926</v>
      </c>
      <c r="M45" s="149">
        <v>8.1977412762901629</v>
      </c>
      <c r="N45" s="149">
        <v>4.029213552586846</v>
      </c>
      <c r="O45" s="149">
        <v>8.9855352672414099</v>
      </c>
      <c r="P45" s="149">
        <v>0.33163335961538182</v>
      </c>
      <c r="Q45" s="149">
        <v>1.5777804345531403</v>
      </c>
      <c r="R45" s="149">
        <v>0.37992385875426243</v>
      </c>
      <c r="S45" s="149"/>
      <c r="T45" s="149">
        <v>1.1190453262736657</v>
      </c>
      <c r="U45" s="149"/>
      <c r="V45" s="149">
        <v>63.830795748674973</v>
      </c>
      <c r="W45" s="149"/>
      <c r="X45" s="149"/>
      <c r="Y45" s="149"/>
      <c r="Z45" s="149"/>
      <c r="AA45" s="149"/>
      <c r="AB45" s="149"/>
      <c r="AC45" s="149"/>
      <c r="AD45" s="149"/>
      <c r="AE45" s="149"/>
      <c r="AF45" s="149">
        <v>4.0291375480778644</v>
      </c>
      <c r="AG45" s="149">
        <v>8.0007285799195422</v>
      </c>
      <c r="AH45" s="149">
        <v>186.01847815442719</v>
      </c>
      <c r="AI45" s="149">
        <v>17.014065755375167</v>
      </c>
      <c r="AJ45" s="149">
        <v>1237.0123666890129</v>
      </c>
      <c r="AK45" s="149">
        <v>23.253163018633881</v>
      </c>
      <c r="AL45" s="149">
        <v>2.3519384033695014</v>
      </c>
      <c r="AM45" s="144">
        <v>0</v>
      </c>
      <c r="AN45" s="144">
        <v>1630.5000018753649</v>
      </c>
      <c r="AO45" s="144">
        <v>1823.7366943359375</v>
      </c>
      <c r="AP45" s="144">
        <v>0</v>
      </c>
      <c r="AQ45" s="144">
        <v>0</v>
      </c>
      <c r="AR45" s="144">
        <v>1823.7366943359375</v>
      </c>
      <c r="AS45" s="144">
        <v>0</v>
      </c>
      <c r="AT45" s="144">
        <v>0</v>
      </c>
      <c r="AU45" s="144">
        <v>1823.7366943359375</v>
      </c>
      <c r="AV45" s="144">
        <v>0</v>
      </c>
      <c r="AW45" s="144">
        <v>0</v>
      </c>
      <c r="AX45" s="144">
        <v>0</v>
      </c>
      <c r="AY45" s="144">
        <v>0</v>
      </c>
      <c r="AZ45" s="144">
        <v>0</v>
      </c>
      <c r="BA45" s="144">
        <v>0</v>
      </c>
      <c r="BB45" s="144">
        <v>2.0213999960105866E-4</v>
      </c>
      <c r="BC45" s="144">
        <v>2.0213999960105866E-4</v>
      </c>
      <c r="BD45" s="144">
        <v>3454.236898351302</v>
      </c>
      <c r="BE45" s="144">
        <v>3454.2112731933594</v>
      </c>
      <c r="BF45" s="145">
        <v>-2.5625157942613441E-2</v>
      </c>
      <c r="BG45" s="144">
        <v>-7.4185265219528453E-4</v>
      </c>
      <c r="BH45" s="153"/>
      <c r="BI45" s="153"/>
      <c r="BJ45" s="153"/>
      <c r="BK45" s="153"/>
      <c r="BL45" s="153"/>
    </row>
    <row r="46" spans="1:64" ht="13.5" customHeight="1" x14ac:dyDescent="0.35">
      <c r="A46" s="28">
        <v>43</v>
      </c>
      <c r="B46" s="34" t="s">
        <v>236</v>
      </c>
      <c r="C46" s="32" t="s">
        <v>237</v>
      </c>
      <c r="D46" s="33" t="s">
        <v>6</v>
      </c>
      <c r="E46" s="149">
        <v>3.0441391464957932</v>
      </c>
      <c r="F46" s="149"/>
      <c r="G46" s="149">
        <v>110.72937099520277</v>
      </c>
      <c r="H46" s="149">
        <v>314.29606714989086</v>
      </c>
      <c r="I46" s="149">
        <v>526.27294506733369</v>
      </c>
      <c r="J46" s="149">
        <v>148.09713353952256</v>
      </c>
      <c r="K46" s="149">
        <v>14.77750561711918</v>
      </c>
      <c r="L46" s="149">
        <v>2.2698923380831073</v>
      </c>
      <c r="M46" s="149">
        <v>19.870891961036211</v>
      </c>
      <c r="N46" s="149">
        <v>58.417399327955685</v>
      </c>
      <c r="O46" s="149">
        <v>8.159084892262614</v>
      </c>
      <c r="P46" s="149">
        <v>0.55889908282124801</v>
      </c>
      <c r="Q46" s="149">
        <v>14.361788849109416</v>
      </c>
      <c r="R46" s="149">
        <v>51.424121511405446</v>
      </c>
      <c r="S46" s="149">
        <v>106.30997254616459</v>
      </c>
      <c r="T46" s="149">
        <v>54.222792848164239</v>
      </c>
      <c r="U46" s="149">
        <v>606.1210710740321</v>
      </c>
      <c r="V46" s="149">
        <v>781.34766294235544</v>
      </c>
      <c r="W46" s="149">
        <v>75.770523997021442</v>
      </c>
      <c r="X46" s="149">
        <v>48.190726582453586</v>
      </c>
      <c r="Y46" s="149"/>
      <c r="Z46" s="149"/>
      <c r="AA46" s="149"/>
      <c r="AB46" s="149"/>
      <c r="AC46" s="149">
        <v>9.5642660909966271</v>
      </c>
      <c r="AD46" s="149">
        <v>6.9730807889336752</v>
      </c>
      <c r="AE46" s="149">
        <v>64.816739515124794</v>
      </c>
      <c r="AF46" s="149">
        <v>4.6880414259864569</v>
      </c>
      <c r="AG46" s="149">
        <v>15.515209137263122</v>
      </c>
      <c r="AH46" s="149">
        <v>28.662433335548599</v>
      </c>
      <c r="AI46" s="149">
        <v>105.07177357852004</v>
      </c>
      <c r="AJ46" s="149">
        <v>58.270702110244386</v>
      </c>
      <c r="AK46" s="149">
        <v>3.3337759671085334</v>
      </c>
      <c r="AL46" s="149">
        <v>0.56199062173388459</v>
      </c>
      <c r="AM46" s="144">
        <v>0</v>
      </c>
      <c r="AN46" s="144">
        <v>3241.7000020398896</v>
      </c>
      <c r="AO46" s="144">
        <v>1129.5641937255859</v>
      </c>
      <c r="AP46" s="144">
        <v>0</v>
      </c>
      <c r="AQ46" s="144">
        <v>0</v>
      </c>
      <c r="AR46" s="144">
        <v>1129.5641937255859</v>
      </c>
      <c r="AS46" s="144">
        <v>0</v>
      </c>
      <c r="AT46" s="144">
        <v>0</v>
      </c>
      <c r="AU46" s="144">
        <v>1129.5641937255859</v>
      </c>
      <c r="AV46" s="144">
        <v>0</v>
      </c>
      <c r="AW46" s="144">
        <v>0</v>
      </c>
      <c r="AX46" s="144">
        <v>0</v>
      </c>
      <c r="AY46" s="144">
        <v>0</v>
      </c>
      <c r="AZ46" s="144">
        <v>51.620273590087891</v>
      </c>
      <c r="BA46" s="144">
        <v>0</v>
      </c>
      <c r="BB46" s="144">
        <v>0.5805877277161926</v>
      </c>
      <c r="BC46" s="144">
        <v>52.200861317804083</v>
      </c>
      <c r="BD46" s="144">
        <v>4423.46505708328</v>
      </c>
      <c r="BE46" s="144">
        <v>4423.467227935791</v>
      </c>
      <c r="BF46" s="145">
        <v>2.1708525109715993E-3</v>
      </c>
      <c r="BG46" s="144">
        <v>4.9075813137302852E-5</v>
      </c>
      <c r="BH46" s="153"/>
      <c r="BI46" s="153"/>
      <c r="BJ46" s="153"/>
      <c r="BK46" s="153"/>
      <c r="BL46" s="153"/>
    </row>
    <row r="47" spans="1:64" x14ac:dyDescent="0.35">
      <c r="A47" s="28">
        <v>44</v>
      </c>
      <c r="B47" s="34" t="s">
        <v>238</v>
      </c>
      <c r="C47" s="32" t="s">
        <v>239</v>
      </c>
      <c r="D47" s="33" t="s">
        <v>6</v>
      </c>
      <c r="E47" s="149">
        <v>0.99664304077623378</v>
      </c>
      <c r="F47" s="149"/>
      <c r="G47" s="149"/>
      <c r="H47" s="149">
        <v>10.463850985251673</v>
      </c>
      <c r="I47" s="149">
        <v>0.46702780694776369</v>
      </c>
      <c r="J47" s="149">
        <v>1.9455629202062491E-4</v>
      </c>
      <c r="K47" s="149">
        <v>2.1548718713191253</v>
      </c>
      <c r="L47" s="149">
        <v>0.16705083668724335</v>
      </c>
      <c r="M47" s="149">
        <v>7.3119087458926479</v>
      </c>
      <c r="N47" s="149"/>
      <c r="O47" s="149">
        <v>168.63364035306469</v>
      </c>
      <c r="P47" s="149">
        <v>4.5564141483589635</v>
      </c>
      <c r="Q47" s="149">
        <v>2.6358911375903857</v>
      </c>
      <c r="R47" s="149"/>
      <c r="S47" s="149">
        <v>37.84857396123612</v>
      </c>
      <c r="T47" s="149">
        <v>2.2718691106843334</v>
      </c>
      <c r="U47" s="149">
        <v>2493.9354519602039</v>
      </c>
      <c r="V47" s="149"/>
      <c r="W47" s="149"/>
      <c r="X47" s="149"/>
      <c r="Y47" s="149"/>
      <c r="Z47" s="149"/>
      <c r="AA47" s="149"/>
      <c r="AB47" s="149"/>
      <c r="AC47" s="149"/>
      <c r="AD47" s="149"/>
      <c r="AE47" s="149">
        <v>48.95661370192898</v>
      </c>
      <c r="AF47" s="149"/>
      <c r="AG47" s="149"/>
      <c r="AH47" s="149"/>
      <c r="AI47" s="149"/>
      <c r="AJ47" s="149"/>
      <c r="AK47" s="149"/>
      <c r="AL47" s="149"/>
      <c r="AM47" s="144">
        <v>0</v>
      </c>
      <c r="AN47" s="144">
        <v>2780.4000022162345</v>
      </c>
      <c r="AO47" s="144">
        <v>178.42038369178772</v>
      </c>
      <c r="AP47" s="144">
        <v>0</v>
      </c>
      <c r="AQ47" s="144">
        <v>0</v>
      </c>
      <c r="AR47" s="144">
        <v>178.42038369178772</v>
      </c>
      <c r="AS47" s="144">
        <v>0</v>
      </c>
      <c r="AT47" s="144">
        <v>0</v>
      </c>
      <c r="AU47" s="144">
        <v>178.42038369178772</v>
      </c>
      <c r="AV47" s="144">
        <v>0</v>
      </c>
      <c r="AW47" s="144">
        <v>0</v>
      </c>
      <c r="AX47" s="144">
        <v>0</v>
      </c>
      <c r="AY47" s="144">
        <v>0</v>
      </c>
      <c r="AZ47" s="144">
        <v>213.176513671875</v>
      </c>
      <c r="BA47" s="144">
        <v>0</v>
      </c>
      <c r="BB47" s="144">
        <v>2.2319200513884425</v>
      </c>
      <c r="BC47" s="144">
        <v>215.40843372326344</v>
      </c>
      <c r="BD47" s="144">
        <v>3174.2288196312857</v>
      </c>
      <c r="BE47" s="144">
        <v>3174.2727528214455</v>
      </c>
      <c r="BF47" s="145">
        <v>4.3933190159805235E-2</v>
      </c>
      <c r="BG47" s="144">
        <v>1.3840395448297667E-3</v>
      </c>
      <c r="BH47" s="153"/>
      <c r="BI47" s="153"/>
      <c r="BJ47" s="153"/>
      <c r="BK47" s="153"/>
      <c r="BL47" s="153"/>
    </row>
    <row r="48" spans="1:64" x14ac:dyDescent="0.35">
      <c r="A48" s="28">
        <v>45</v>
      </c>
      <c r="B48" s="35" t="s">
        <v>240</v>
      </c>
      <c r="C48" s="32" t="s">
        <v>241</v>
      </c>
      <c r="D48" s="33" t="s">
        <v>6</v>
      </c>
      <c r="E48" s="149">
        <v>0.57658857755889792</v>
      </c>
      <c r="F48" s="149"/>
      <c r="G48" s="149"/>
      <c r="H48" s="149">
        <v>2.5549715905358967</v>
      </c>
      <c r="I48" s="149"/>
      <c r="J48" s="149"/>
      <c r="K48" s="149">
        <v>3.2937479028203254</v>
      </c>
      <c r="L48" s="149">
        <v>0.61343704898709062</v>
      </c>
      <c r="M48" s="149">
        <v>1.4757151962292636</v>
      </c>
      <c r="N48" s="149"/>
      <c r="O48" s="149">
        <v>1.8192669961306465</v>
      </c>
      <c r="P48" s="149">
        <v>377.00788071084537</v>
      </c>
      <c r="Q48" s="149">
        <v>109.03023470890994</v>
      </c>
      <c r="R48" s="149">
        <v>61.504848651128711</v>
      </c>
      <c r="S48" s="149">
        <v>61.474150648467003</v>
      </c>
      <c r="T48" s="149">
        <v>47.200465510485557</v>
      </c>
      <c r="U48" s="149">
        <v>924.52812889871495</v>
      </c>
      <c r="V48" s="149">
        <v>173.06344439987882</v>
      </c>
      <c r="W48" s="149"/>
      <c r="X48" s="149">
        <v>12.177238925413095</v>
      </c>
      <c r="Y48" s="149"/>
      <c r="Z48" s="149"/>
      <c r="AA48" s="149"/>
      <c r="AB48" s="149"/>
      <c r="AC48" s="149">
        <v>19.334234878076899</v>
      </c>
      <c r="AD48" s="149"/>
      <c r="AE48" s="149"/>
      <c r="AF48" s="149"/>
      <c r="AG48" s="149">
        <v>12.545644162899782</v>
      </c>
      <c r="AH48" s="149"/>
      <c r="AI48" s="149"/>
      <c r="AJ48" s="149"/>
      <c r="AK48" s="149"/>
      <c r="AL48" s="149"/>
      <c r="AM48" s="144">
        <v>0</v>
      </c>
      <c r="AN48" s="144">
        <v>1808.199998807082</v>
      </c>
      <c r="AO48" s="144">
        <v>0</v>
      </c>
      <c r="AP48" s="144">
        <v>0</v>
      </c>
      <c r="AQ48" s="144">
        <v>0</v>
      </c>
      <c r="AR48" s="144">
        <v>0</v>
      </c>
      <c r="AS48" s="144">
        <v>0</v>
      </c>
      <c r="AT48" s="144">
        <v>0</v>
      </c>
      <c r="AU48" s="144">
        <v>0</v>
      </c>
      <c r="AV48" s="144">
        <v>0</v>
      </c>
      <c r="AW48" s="144">
        <v>-165.90196228027344</v>
      </c>
      <c r="AX48" s="144">
        <v>0</v>
      </c>
      <c r="AY48" s="144">
        <v>-165.90196228027344</v>
      </c>
      <c r="AZ48" s="144">
        <v>6024.21484375</v>
      </c>
      <c r="BA48" s="144">
        <v>0</v>
      </c>
      <c r="BB48" s="144">
        <v>3.9094972226303071</v>
      </c>
      <c r="BC48" s="144">
        <v>6028.1243409726303</v>
      </c>
      <c r="BD48" s="144">
        <v>7670.4223774994389</v>
      </c>
      <c r="BE48" s="144">
        <v>7670.4652061462402</v>
      </c>
      <c r="BF48" s="145">
        <v>4.2828646801353898E-2</v>
      </c>
      <c r="BG48" s="144">
        <v>5.5835787856825005E-4</v>
      </c>
      <c r="BH48" s="153"/>
      <c r="BI48" s="153"/>
      <c r="BJ48" s="153"/>
      <c r="BK48" s="153"/>
      <c r="BL48" s="153"/>
    </row>
    <row r="49" spans="1:64" x14ac:dyDescent="0.35">
      <c r="A49" s="28">
        <v>46</v>
      </c>
      <c r="B49" s="35" t="s">
        <v>242</v>
      </c>
      <c r="C49" s="32" t="s">
        <v>243</v>
      </c>
      <c r="D49" s="33" t="s">
        <v>6</v>
      </c>
      <c r="E49" s="149"/>
      <c r="F49" s="149"/>
      <c r="G49" s="149">
        <v>260.90652602660373</v>
      </c>
      <c r="H49" s="149">
        <v>296.93686491195854</v>
      </c>
      <c r="I49" s="149">
        <v>151.59167120081511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>
        <v>60.01134363486365</v>
      </c>
      <c r="U49" s="149">
        <v>415.42194046641748</v>
      </c>
      <c r="V49" s="149">
        <v>38.418769821203767</v>
      </c>
      <c r="W49" s="149"/>
      <c r="X49" s="149"/>
      <c r="Y49" s="149"/>
      <c r="Z49" s="149"/>
      <c r="AA49" s="149"/>
      <c r="AB49" s="149"/>
      <c r="AC49" s="149"/>
      <c r="AD49" s="149"/>
      <c r="AE49" s="149">
        <v>57.527847595086847</v>
      </c>
      <c r="AF49" s="149"/>
      <c r="AG49" s="149">
        <v>2.7850376896434392</v>
      </c>
      <c r="AH49" s="149"/>
      <c r="AI49" s="149"/>
      <c r="AJ49" s="149"/>
      <c r="AK49" s="149"/>
      <c r="AL49" s="149"/>
      <c r="AM49" s="144">
        <v>0</v>
      </c>
      <c r="AN49" s="144">
        <v>1283.6000013465923</v>
      </c>
      <c r="AO49" s="144">
        <v>0</v>
      </c>
      <c r="AP49" s="144">
        <v>0</v>
      </c>
      <c r="AQ49" s="144">
        <v>0</v>
      </c>
      <c r="AR49" s="144">
        <v>0</v>
      </c>
      <c r="AS49" s="144">
        <v>0</v>
      </c>
      <c r="AT49" s="144">
        <v>0</v>
      </c>
      <c r="AU49" s="144">
        <v>0</v>
      </c>
      <c r="AV49" s="144">
        <v>119.50998687744141</v>
      </c>
      <c r="AW49" s="144">
        <v>0</v>
      </c>
      <c r="AX49" s="144">
        <v>0</v>
      </c>
      <c r="AY49" s="144">
        <v>119.50998687744141</v>
      </c>
      <c r="AZ49" s="144">
        <v>80.195640563964844</v>
      </c>
      <c r="BA49" s="144">
        <v>0</v>
      </c>
      <c r="BB49" s="144">
        <v>5.0761318206787109</v>
      </c>
      <c r="BC49" s="144">
        <v>85.271772384643555</v>
      </c>
      <c r="BD49" s="144">
        <v>1488.3817606086773</v>
      </c>
      <c r="BE49" s="144">
        <v>1488.4116134643555</v>
      </c>
      <c r="BF49" s="145">
        <v>2.9852855678200285E-2</v>
      </c>
      <c r="BG49" s="144">
        <v>2.0056854843208466E-3</v>
      </c>
      <c r="BH49" s="153"/>
      <c r="BI49" s="153"/>
      <c r="BJ49" s="153"/>
      <c r="BK49" s="153"/>
      <c r="BL49" s="153"/>
    </row>
    <row r="50" spans="1:64" x14ac:dyDescent="0.35">
      <c r="A50" s="28">
        <v>40</v>
      </c>
      <c r="B50" s="35" t="s">
        <v>244</v>
      </c>
      <c r="C50" s="32" t="s">
        <v>245</v>
      </c>
      <c r="D50" s="33" t="s">
        <v>6</v>
      </c>
      <c r="E50" s="149">
        <v>1.1836914460289142E-2</v>
      </c>
      <c r="F50" s="149">
        <v>0.63921343317850909</v>
      </c>
      <c r="G50" s="149">
        <v>60.822102115544169</v>
      </c>
      <c r="H50" s="149">
        <v>345.46078476254024</v>
      </c>
      <c r="I50" s="149">
        <v>149.61533301955075</v>
      </c>
      <c r="J50" s="149">
        <v>43.899147276198022</v>
      </c>
      <c r="K50" s="149">
        <v>12.321439380618141</v>
      </c>
      <c r="L50" s="149">
        <v>2.3879688452931043</v>
      </c>
      <c r="M50" s="149">
        <v>4.1809093880823847</v>
      </c>
      <c r="N50" s="149"/>
      <c r="O50" s="149">
        <v>4.2917543272731642</v>
      </c>
      <c r="P50" s="149">
        <v>5.1657756255442395</v>
      </c>
      <c r="Q50" s="149">
        <v>2.8327354502725481</v>
      </c>
      <c r="R50" s="149">
        <v>6.8825332722671053</v>
      </c>
      <c r="S50" s="149">
        <v>64.038140148149566</v>
      </c>
      <c r="T50" s="149">
        <v>0.83697097367334894</v>
      </c>
      <c r="U50" s="149">
        <v>333.52667883254963</v>
      </c>
      <c r="V50" s="149">
        <v>85.296335381775151</v>
      </c>
      <c r="W50" s="149">
        <v>9.5308806075447468</v>
      </c>
      <c r="X50" s="149">
        <v>15.659938580158062</v>
      </c>
      <c r="Y50" s="149">
        <v>1.9154610678362514</v>
      </c>
      <c r="Z50" s="149">
        <v>28.023799890312091</v>
      </c>
      <c r="AA50" s="149">
        <v>30.212199101738605</v>
      </c>
      <c r="AB50" s="149">
        <v>13.427990848944075</v>
      </c>
      <c r="AC50" s="149">
        <v>9.3033556493452387</v>
      </c>
      <c r="AD50" s="149">
        <v>0.35964915575716006</v>
      </c>
      <c r="AE50" s="149">
        <v>12.074287251026226</v>
      </c>
      <c r="AF50" s="149">
        <v>21.993530068497911</v>
      </c>
      <c r="AG50" s="149">
        <v>43.672935583024788</v>
      </c>
      <c r="AH50" s="149">
        <v>871.90707130532769</v>
      </c>
      <c r="AI50" s="149">
        <v>47.89589446901887</v>
      </c>
      <c r="AJ50" s="149">
        <v>38.808930397047227</v>
      </c>
      <c r="AK50" s="149">
        <v>82.191199818394566</v>
      </c>
      <c r="AL50" s="149">
        <v>8.3132191141906571</v>
      </c>
      <c r="AM50" s="144">
        <v>0</v>
      </c>
      <c r="AN50" s="144">
        <v>2357.5000020551347</v>
      </c>
      <c r="AO50" s="144">
        <v>392.3125</v>
      </c>
      <c r="AP50" s="144">
        <v>0</v>
      </c>
      <c r="AQ50" s="144">
        <v>0</v>
      </c>
      <c r="AR50" s="144">
        <v>392.3125</v>
      </c>
      <c r="AS50" s="144">
        <v>0</v>
      </c>
      <c r="AT50" s="144">
        <v>0</v>
      </c>
      <c r="AU50" s="144">
        <v>392.3125</v>
      </c>
      <c r="AV50" s="144">
        <v>108.37590026855469</v>
      </c>
      <c r="AW50" s="144">
        <v>0</v>
      </c>
      <c r="AX50" s="144">
        <v>0</v>
      </c>
      <c r="AY50" s="144">
        <v>108.37590026855469</v>
      </c>
      <c r="AZ50" s="144">
        <v>0</v>
      </c>
      <c r="BA50" s="144">
        <v>0</v>
      </c>
      <c r="BB50" s="144">
        <v>13.755623817443848</v>
      </c>
      <c r="BC50" s="144">
        <v>13.755623817443848</v>
      </c>
      <c r="BD50" s="144">
        <v>2871.9440261411332</v>
      </c>
      <c r="BE50" s="144">
        <v>2871.9096565246582</v>
      </c>
      <c r="BF50" s="145">
        <v>-3.4369616475032672E-2</v>
      </c>
      <c r="BG50" s="144">
        <v>-1.1967513113425674E-3</v>
      </c>
      <c r="BH50" s="153"/>
      <c r="BI50" s="153"/>
      <c r="BJ50" s="153"/>
      <c r="BK50" s="153"/>
      <c r="BL50" s="153"/>
    </row>
    <row r="51" spans="1:64" x14ac:dyDescent="0.35">
      <c r="A51" s="28">
        <v>47</v>
      </c>
      <c r="B51" s="35" t="s">
        <v>246</v>
      </c>
      <c r="C51" s="32" t="s">
        <v>247</v>
      </c>
      <c r="D51" s="33" t="s">
        <v>6</v>
      </c>
      <c r="E51" s="149">
        <v>0.83906414793320139</v>
      </c>
      <c r="F51" s="149">
        <v>9.5470821707332815E-2</v>
      </c>
      <c r="G51" s="149">
        <v>13.339548990945861</v>
      </c>
      <c r="H51" s="149">
        <v>54.097340245907581</v>
      </c>
      <c r="I51" s="149">
        <v>22.346055389301839</v>
      </c>
      <c r="J51" s="149">
        <v>1.8887717691023422</v>
      </c>
      <c r="K51" s="149">
        <v>1.8402897705627466</v>
      </c>
      <c r="L51" s="149">
        <v>0.35665919400034973</v>
      </c>
      <c r="M51" s="149">
        <v>0.62444691248010398</v>
      </c>
      <c r="N51" s="149"/>
      <c r="O51" s="149">
        <v>0.64100234901719522</v>
      </c>
      <c r="P51" s="149">
        <v>3.894087148980752</v>
      </c>
      <c r="Q51" s="149">
        <v>7.3656484310795971</v>
      </c>
      <c r="R51" s="149">
        <v>2.1204042256700242</v>
      </c>
      <c r="S51" s="149">
        <v>6.5076207535434483</v>
      </c>
      <c r="T51" s="149">
        <v>0.73638547748628391</v>
      </c>
      <c r="U51" s="149">
        <v>37.066535606223184</v>
      </c>
      <c r="V51" s="149">
        <v>36.428049123532126</v>
      </c>
      <c r="W51" s="149">
        <v>1.42350106547694</v>
      </c>
      <c r="X51" s="149">
        <v>7.8183269575180532</v>
      </c>
      <c r="Y51" s="149">
        <v>1.6274524470509359</v>
      </c>
      <c r="Z51" s="149">
        <v>4.1855428312671297</v>
      </c>
      <c r="AA51" s="149">
        <v>4.5123949593578478</v>
      </c>
      <c r="AB51" s="149">
        <v>15.944716704188526</v>
      </c>
      <c r="AC51" s="149">
        <v>73.081766948141706</v>
      </c>
      <c r="AD51" s="149">
        <v>11.84474896924177</v>
      </c>
      <c r="AE51" s="149">
        <v>1.8033759391660442</v>
      </c>
      <c r="AF51" s="149">
        <v>3.2848815104579416</v>
      </c>
      <c r="AG51" s="149">
        <v>6.5228464078889408</v>
      </c>
      <c r="AH51" s="149">
        <v>50.771730464986163</v>
      </c>
      <c r="AI51" s="149">
        <v>7.1535736954513496</v>
      </c>
      <c r="AJ51" s="149">
        <v>11.52031792022583</v>
      </c>
      <c r="AK51" s="149">
        <v>12.275808011034673</v>
      </c>
      <c r="AL51" s="149">
        <v>1.2416351388586122</v>
      </c>
      <c r="AM51" s="144">
        <v>0</v>
      </c>
      <c r="AN51" s="144">
        <v>405.20000032778631</v>
      </c>
      <c r="AO51" s="144">
        <v>1030.2840576171875</v>
      </c>
      <c r="AP51" s="144">
        <v>0</v>
      </c>
      <c r="AQ51" s="144">
        <v>0</v>
      </c>
      <c r="AR51" s="144">
        <v>1030.2840576171875</v>
      </c>
      <c r="AS51" s="144">
        <v>0</v>
      </c>
      <c r="AT51" s="144">
        <v>0</v>
      </c>
      <c r="AU51" s="144">
        <v>1030.2840576171875</v>
      </c>
      <c r="AV51" s="144">
        <v>1901.8055419921875</v>
      </c>
      <c r="AW51" s="144">
        <v>0</v>
      </c>
      <c r="AX51" s="144">
        <v>0</v>
      </c>
      <c r="AY51" s="144">
        <v>1901.8055419921875</v>
      </c>
      <c r="AZ51" s="144">
        <v>0</v>
      </c>
      <c r="BA51" s="144">
        <v>0</v>
      </c>
      <c r="BB51" s="144">
        <v>148.59918212890625</v>
      </c>
      <c r="BC51" s="144">
        <v>148.59918212890625</v>
      </c>
      <c r="BD51" s="144">
        <v>3485.8887820660675</v>
      </c>
      <c r="BE51" s="144">
        <v>3485.9210968017578</v>
      </c>
      <c r="BF51" s="145">
        <v>3.2314735690306406E-2</v>
      </c>
      <c r="BG51" s="144">
        <v>9.2700708917233768E-4</v>
      </c>
      <c r="BH51" s="153"/>
      <c r="BI51" s="153"/>
      <c r="BJ51" s="153"/>
      <c r="BK51" s="153"/>
      <c r="BL51" s="153"/>
    </row>
    <row r="52" spans="1:64" x14ac:dyDescent="0.35">
      <c r="A52" s="28">
        <v>48</v>
      </c>
      <c r="B52" s="35" t="s">
        <v>248</v>
      </c>
      <c r="C52" s="32" t="s">
        <v>249</v>
      </c>
      <c r="D52" s="33" t="s">
        <v>6</v>
      </c>
      <c r="E52" s="149">
        <v>0.65315879227024276</v>
      </c>
      <c r="F52" s="149">
        <v>9.0851058856698724E-2</v>
      </c>
      <c r="G52" s="149">
        <v>10.575575925442722</v>
      </c>
      <c r="H52" s="149">
        <v>179.77086078214111</v>
      </c>
      <c r="I52" s="149">
        <v>21.264746202897506</v>
      </c>
      <c r="J52" s="149">
        <v>1.7973754922485181</v>
      </c>
      <c r="K52" s="149">
        <v>1.7512395019633022</v>
      </c>
      <c r="L52" s="149">
        <v>0.33940071789933829</v>
      </c>
      <c r="M52" s="149">
        <v>0.59423038562007402</v>
      </c>
      <c r="N52" s="149"/>
      <c r="O52" s="149">
        <v>0.60998471675844457</v>
      </c>
      <c r="P52" s="149">
        <v>3.2433812279293761</v>
      </c>
      <c r="Q52" s="149">
        <v>7.0092301203935889</v>
      </c>
      <c r="R52" s="149">
        <v>2.0177994245915691</v>
      </c>
      <c r="S52" s="149">
        <v>103.3046729019956</v>
      </c>
      <c r="T52" s="149">
        <v>1.4980814733630867</v>
      </c>
      <c r="U52" s="149">
        <v>665.94071894348144</v>
      </c>
      <c r="V52" s="149">
        <v>34.665322616601415</v>
      </c>
      <c r="W52" s="149">
        <v>21.469705978903423</v>
      </c>
      <c r="X52" s="149">
        <v>2.9299754034373282</v>
      </c>
      <c r="Y52" s="149">
        <v>0.78748486778924043</v>
      </c>
      <c r="Z52" s="149">
        <v>3.9830074918217311</v>
      </c>
      <c r="AA52" s="149">
        <v>4.2940434858098948</v>
      </c>
      <c r="AB52" s="149">
        <v>15.173163589041955</v>
      </c>
      <c r="AC52" s="149">
        <v>9.9497632739593449</v>
      </c>
      <c r="AD52" s="149">
        <v>7.4178655328541234</v>
      </c>
      <c r="AE52" s="149">
        <v>73.359014230982709</v>
      </c>
      <c r="AF52" s="149">
        <v>3.1259285099561875</v>
      </c>
      <c r="AG52" s="149">
        <v>6.2072106672860796</v>
      </c>
      <c r="AH52" s="149">
        <v>204.74258808167056</v>
      </c>
      <c r="AI52" s="149">
        <v>6.807417525256982</v>
      </c>
      <c r="AJ52" s="149">
        <v>10.962858208414575</v>
      </c>
      <c r="AK52" s="149">
        <v>11.68179068933671</v>
      </c>
      <c r="AL52" s="149">
        <v>2.1515533276207801</v>
      </c>
      <c r="AM52" s="144">
        <v>0</v>
      </c>
      <c r="AN52" s="144">
        <v>1420.1700011485962</v>
      </c>
      <c r="AO52" s="144">
        <v>1090.2498779296875</v>
      </c>
      <c r="AP52" s="144">
        <v>0</v>
      </c>
      <c r="AQ52" s="144">
        <v>0</v>
      </c>
      <c r="AR52" s="144">
        <v>1090.2498779296875</v>
      </c>
      <c r="AS52" s="144">
        <v>0</v>
      </c>
      <c r="AT52" s="144">
        <v>0</v>
      </c>
      <c r="AU52" s="144">
        <v>1090.2498779296875</v>
      </c>
      <c r="AV52" s="144">
        <v>560.037109375</v>
      </c>
      <c r="AW52" s="144">
        <v>99.1</v>
      </c>
      <c r="AX52" s="144">
        <v>0</v>
      </c>
      <c r="AY52" s="144">
        <v>659.13710937500002</v>
      </c>
      <c r="AZ52" s="144">
        <v>0</v>
      </c>
      <c r="BA52" s="144">
        <v>0</v>
      </c>
      <c r="BB52" s="144">
        <v>28.240840911865234</v>
      </c>
      <c r="BC52" s="144">
        <v>28.240840911865234</v>
      </c>
      <c r="BD52" s="144">
        <v>3197.797829365149</v>
      </c>
      <c r="BE52" s="144">
        <v>3197.7756042480469</v>
      </c>
      <c r="BF52" s="145">
        <v>-2.2225117102152581E-2</v>
      </c>
      <c r="BG52" s="144">
        <v>-6.9501803292976183E-4</v>
      </c>
      <c r="BH52" s="153"/>
      <c r="BI52" s="153"/>
      <c r="BJ52" s="153"/>
      <c r="BK52" s="153"/>
      <c r="BL52" s="153"/>
    </row>
    <row r="53" spans="1:64" x14ac:dyDescent="0.35">
      <c r="A53" s="28">
        <v>49</v>
      </c>
      <c r="B53" s="35" t="s">
        <v>250</v>
      </c>
      <c r="C53" s="32" t="s">
        <v>251</v>
      </c>
      <c r="D53" s="33" t="s">
        <v>6</v>
      </c>
      <c r="E53" s="149">
        <v>0.29053738567364329</v>
      </c>
      <c r="F53" s="149">
        <v>0.22051760891009806</v>
      </c>
      <c r="G53" s="149">
        <v>6.7911619769271336</v>
      </c>
      <c r="H53" s="149">
        <v>436.34758769203791</v>
      </c>
      <c r="I53" s="149">
        <v>20.09288752414249</v>
      </c>
      <c r="J53" s="149">
        <v>4.3626673244329375</v>
      </c>
      <c r="K53" s="149">
        <v>4.25068405874043</v>
      </c>
      <c r="L53" s="149">
        <v>0.82380806250795113</v>
      </c>
      <c r="M53" s="149">
        <v>1.442341624056948</v>
      </c>
      <c r="N53" s="149"/>
      <c r="O53" s="149">
        <v>1.4805812161578087</v>
      </c>
      <c r="P53" s="149">
        <v>1.0624737792640055</v>
      </c>
      <c r="Q53" s="149">
        <v>2.9651426066548741</v>
      </c>
      <c r="R53" s="149">
        <v>4.8976898009845895</v>
      </c>
      <c r="S53" s="149">
        <v>250.74555810648332</v>
      </c>
      <c r="T53" s="149">
        <v>168.63107104175498</v>
      </c>
      <c r="U53" s="149">
        <v>422.50206890982349</v>
      </c>
      <c r="V53" s="149">
        <v>4.2535575342989338</v>
      </c>
      <c r="W53" s="149">
        <v>3.2879894152606965</v>
      </c>
      <c r="X53" s="149">
        <v>0.22669392916087971</v>
      </c>
      <c r="Y53" s="149">
        <v>3.9890005463042666</v>
      </c>
      <c r="Z53" s="149">
        <v>9.6677275908576075</v>
      </c>
      <c r="AA53" s="149">
        <v>10.422687571978258</v>
      </c>
      <c r="AB53" s="149">
        <v>83.837730908576944</v>
      </c>
      <c r="AC53" s="149">
        <v>38.235294120727616</v>
      </c>
      <c r="AD53" s="149">
        <v>27.358890120843348</v>
      </c>
      <c r="AE53" s="149">
        <v>4.1654208370593153</v>
      </c>
      <c r="AF53" s="149">
        <v>7.587388516040602</v>
      </c>
      <c r="AG53" s="149">
        <v>15.066409479169817</v>
      </c>
      <c r="AH53" s="149">
        <v>264.40348009016253</v>
      </c>
      <c r="AI53" s="149">
        <v>16.523257454711349</v>
      </c>
      <c r="AJ53" s="149">
        <v>3.4452310345193742</v>
      </c>
      <c r="AK53" s="149">
        <v>28.354546254260136</v>
      </c>
      <c r="AL53" s="149">
        <v>2.8679172030089362</v>
      </c>
      <c r="AM53" s="144">
        <v>0</v>
      </c>
      <c r="AN53" s="144">
        <v>1850.6000013254932</v>
      </c>
      <c r="AO53" s="144">
        <v>144.08877563476563</v>
      </c>
      <c r="AP53" s="144">
        <v>0</v>
      </c>
      <c r="AQ53" s="144">
        <v>0</v>
      </c>
      <c r="AR53" s="144">
        <v>144.08877563476563</v>
      </c>
      <c r="AS53" s="144">
        <v>0</v>
      </c>
      <c r="AT53" s="144">
        <v>0</v>
      </c>
      <c r="AU53" s="144">
        <v>144.08877563476563</v>
      </c>
      <c r="AV53" s="144">
        <v>4421.93994140625</v>
      </c>
      <c r="AW53" s="144">
        <v>0</v>
      </c>
      <c r="AX53" s="144">
        <v>0</v>
      </c>
      <c r="AY53" s="144">
        <v>4421.93994140625</v>
      </c>
      <c r="AZ53" s="144">
        <v>0</v>
      </c>
      <c r="BA53" s="144">
        <v>0</v>
      </c>
      <c r="BB53" s="144">
        <v>135.42597961425781</v>
      </c>
      <c r="BC53" s="144">
        <v>135.42597961425781</v>
      </c>
      <c r="BD53" s="144">
        <v>6552.0546979807668</v>
      </c>
      <c r="BE53" s="144">
        <v>6552.0435161590576</v>
      </c>
      <c r="BF53" s="145">
        <v>-1.1181821709215001E-2</v>
      </c>
      <c r="BG53" s="144">
        <v>-1.7066159102328452E-4</v>
      </c>
      <c r="BH53" s="153"/>
      <c r="BI53" s="153"/>
      <c r="BJ53" s="153"/>
      <c r="BK53" s="153"/>
      <c r="BL53" s="153"/>
    </row>
    <row r="54" spans="1:64" x14ac:dyDescent="0.35">
      <c r="A54" s="28">
        <v>50</v>
      </c>
      <c r="B54" s="35" t="s">
        <v>252</v>
      </c>
      <c r="C54" s="32" t="s">
        <v>253</v>
      </c>
      <c r="D54" s="33" t="s">
        <v>6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>
        <v>16.100000014696693</v>
      </c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4">
        <v>0</v>
      </c>
      <c r="AN54" s="144">
        <v>16.100000014696693</v>
      </c>
      <c r="AO54" s="144">
        <v>973.258544921875</v>
      </c>
      <c r="AP54" s="144">
        <v>0</v>
      </c>
      <c r="AQ54" s="144">
        <v>0</v>
      </c>
      <c r="AR54" s="144">
        <v>973.258544921875</v>
      </c>
      <c r="AS54" s="144">
        <v>0</v>
      </c>
      <c r="AT54" s="144">
        <v>0</v>
      </c>
      <c r="AU54" s="144">
        <v>973.258544921875</v>
      </c>
      <c r="AV54" s="144">
        <v>4626.755859375</v>
      </c>
      <c r="AW54" s="144">
        <v>0</v>
      </c>
      <c r="AX54" s="144">
        <v>0</v>
      </c>
      <c r="AY54" s="144">
        <v>4626.755859375</v>
      </c>
      <c r="AZ54" s="144">
        <v>0</v>
      </c>
      <c r="BA54" s="144">
        <v>0</v>
      </c>
      <c r="BB54" s="144">
        <v>588.76220703125</v>
      </c>
      <c r="BC54" s="144">
        <v>588.76220703125</v>
      </c>
      <c r="BD54" s="144">
        <v>6204.8766113428219</v>
      </c>
      <c r="BE54" s="144">
        <v>6204.8487152099606</v>
      </c>
      <c r="BF54" s="147">
        <v>-2.7896132861314982E-2</v>
      </c>
      <c r="BG54" s="144">
        <v>-4.4958602766467332E-4</v>
      </c>
      <c r="BH54" s="153"/>
      <c r="BI54" s="153"/>
      <c r="BJ54" s="153"/>
      <c r="BK54" s="153"/>
      <c r="BL54" s="153"/>
    </row>
    <row r="55" spans="1:64" x14ac:dyDescent="0.35">
      <c r="A55" s="28">
        <v>51</v>
      </c>
      <c r="B55" s="36" t="s">
        <v>254</v>
      </c>
      <c r="C55" s="32" t="s">
        <v>255</v>
      </c>
      <c r="D55" s="33" t="s">
        <v>6</v>
      </c>
      <c r="E55" s="149">
        <v>1.9751550809751595</v>
      </c>
      <c r="F55" s="149">
        <v>6.1726825702401386E-2</v>
      </c>
      <c r="G55" s="149">
        <v>16.375743197929815</v>
      </c>
      <c r="H55" s="149">
        <v>122.14149982965975</v>
      </c>
      <c r="I55" s="149">
        <v>14.447880949218817</v>
      </c>
      <c r="J55" s="149">
        <v>1.2211886699833645</v>
      </c>
      <c r="K55" s="149">
        <v>1.1898425495662621</v>
      </c>
      <c r="L55" s="149">
        <v>0.23059862175175558</v>
      </c>
      <c r="M55" s="149">
        <v>0.40373723654775562</v>
      </c>
      <c r="N55" s="149"/>
      <c r="O55" s="149">
        <v>0.41444118281402897</v>
      </c>
      <c r="P55" s="149">
        <v>1.9158427613177502</v>
      </c>
      <c r="Q55" s="149">
        <v>0.7711175912685585</v>
      </c>
      <c r="R55" s="149">
        <v>1.3709510373525577</v>
      </c>
      <c r="S55" s="149">
        <v>34.619778909327813</v>
      </c>
      <c r="T55" s="149"/>
      <c r="U55" s="149">
        <v>12.463056490044336</v>
      </c>
      <c r="V55" s="149">
        <v>789.56970745640012</v>
      </c>
      <c r="W55" s="149">
        <v>0.92036708791759381</v>
      </c>
      <c r="X55" s="149">
        <v>359.87916698081165</v>
      </c>
      <c r="Y55" s="149">
        <v>0.46571530120824861</v>
      </c>
      <c r="Z55" s="149">
        <v>2.7061699919957611</v>
      </c>
      <c r="AA55" s="149">
        <v>2.9174968034792008</v>
      </c>
      <c r="AB55" s="149">
        <v>10.309084296883322</v>
      </c>
      <c r="AC55" s="149">
        <v>9.4536301427417957</v>
      </c>
      <c r="AD55" s="149">
        <v>7.65824303214234</v>
      </c>
      <c r="AE55" s="149">
        <v>1.16597584772078</v>
      </c>
      <c r="AF55" s="149">
        <v>2.1238458496844017</v>
      </c>
      <c r="AG55" s="149">
        <v>4.2173576816755345</v>
      </c>
      <c r="AH55" s="149">
        <v>84.197316616976124</v>
      </c>
      <c r="AI55" s="149">
        <v>4.6251555056479932</v>
      </c>
      <c r="AJ55" s="149">
        <v>7.4484815735425078</v>
      </c>
      <c r="AK55" s="149">
        <v>7.9369450047906991</v>
      </c>
      <c r="AL55" s="149">
        <v>0.80278135698098618</v>
      </c>
      <c r="AM55" s="144">
        <v>0</v>
      </c>
      <c r="AN55" s="144">
        <v>1506.0000014640596</v>
      </c>
      <c r="AO55" s="144">
        <v>250.14863586425781</v>
      </c>
      <c r="AP55" s="144">
        <v>0</v>
      </c>
      <c r="AQ55" s="144">
        <v>0</v>
      </c>
      <c r="AR55" s="144">
        <v>250.14863586425781</v>
      </c>
      <c r="AS55" s="144">
        <v>0</v>
      </c>
      <c r="AT55" s="144">
        <v>0</v>
      </c>
      <c r="AU55" s="144">
        <v>250.14863586425781</v>
      </c>
      <c r="AV55" s="144">
        <v>0</v>
      </c>
      <c r="AW55" s="144">
        <v>0</v>
      </c>
      <c r="AX55" s="144">
        <v>0</v>
      </c>
      <c r="AY55" s="144">
        <v>0</v>
      </c>
      <c r="AZ55" s="144">
        <v>0</v>
      </c>
      <c r="BA55" s="144">
        <v>0</v>
      </c>
      <c r="BB55" s="144">
        <v>23.77659797668457</v>
      </c>
      <c r="BC55" s="144">
        <v>23.77659797668457</v>
      </c>
      <c r="BD55" s="144">
        <v>1779.9252353050019</v>
      </c>
      <c r="BE55" s="144">
        <v>1779.9113159179688</v>
      </c>
      <c r="BF55" s="145">
        <v>-1.3919387033183739E-2</v>
      </c>
      <c r="BG55" s="144">
        <v>-7.8202699812630688E-4</v>
      </c>
      <c r="BH55" s="153"/>
      <c r="BI55" s="153"/>
      <c r="BJ55" s="153"/>
      <c r="BK55" s="153"/>
      <c r="BL55" s="153"/>
    </row>
    <row r="56" spans="1:64" x14ac:dyDescent="0.35">
      <c r="A56" s="28">
        <v>52</v>
      </c>
      <c r="B56" s="35" t="s">
        <v>256</v>
      </c>
      <c r="C56" s="32" t="s">
        <v>257</v>
      </c>
      <c r="D56" s="33" t="s">
        <v>6</v>
      </c>
      <c r="E56" s="149"/>
      <c r="F56" s="149"/>
      <c r="G56" s="149">
        <v>246.50000028860262</v>
      </c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4">
        <v>0</v>
      </c>
      <c r="AN56" s="144">
        <v>246.50000028860262</v>
      </c>
      <c r="AO56" s="144">
        <v>17.627346038818359</v>
      </c>
      <c r="AP56" s="144">
        <v>0</v>
      </c>
      <c r="AQ56" s="144">
        <v>0</v>
      </c>
      <c r="AR56" s="144">
        <v>17.627346038818359</v>
      </c>
      <c r="AS56" s="144">
        <v>0</v>
      </c>
      <c r="AT56" s="144">
        <v>0</v>
      </c>
      <c r="AU56" s="144">
        <v>17.627346038818359</v>
      </c>
      <c r="AV56" s="144">
        <v>1601.526123046875</v>
      </c>
      <c r="AW56" s="144">
        <v>0</v>
      </c>
      <c r="AX56" s="144">
        <v>0</v>
      </c>
      <c r="AY56" s="144">
        <v>1601.526123046875</v>
      </c>
      <c r="AZ56" s="144">
        <v>0</v>
      </c>
      <c r="BA56" s="144">
        <v>0</v>
      </c>
      <c r="BB56" s="144">
        <v>99.843910217285156</v>
      </c>
      <c r="BC56" s="144">
        <v>99.843910217285156</v>
      </c>
      <c r="BD56" s="144">
        <v>1965.4973795915812</v>
      </c>
      <c r="BE56" s="144">
        <v>1965.4504680633545</v>
      </c>
      <c r="BF56" s="147">
        <v>-4.6911528226701193E-2</v>
      </c>
      <c r="BG56" s="144">
        <v>-2.3868079602598789E-3</v>
      </c>
      <c r="BH56" s="153"/>
      <c r="BI56" s="153"/>
      <c r="BJ56" s="153"/>
      <c r="BK56" s="153"/>
      <c r="BL56" s="153"/>
    </row>
    <row r="57" spans="1:64" x14ac:dyDescent="0.35">
      <c r="A57" s="28">
        <v>53</v>
      </c>
      <c r="B57" s="35" t="s">
        <v>258</v>
      </c>
      <c r="C57" s="32" t="s">
        <v>259</v>
      </c>
      <c r="D57" s="33" t="s">
        <v>6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>
        <v>14.000000012779733</v>
      </c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4">
        <v>0</v>
      </c>
      <c r="AN57" s="144">
        <v>14.000000012779733</v>
      </c>
      <c r="AO57" s="144">
        <v>0</v>
      </c>
      <c r="AP57" s="144">
        <v>0</v>
      </c>
      <c r="AQ57" s="144">
        <v>0</v>
      </c>
      <c r="AR57" s="144">
        <v>0</v>
      </c>
      <c r="AS57" s="144">
        <v>0</v>
      </c>
      <c r="AT57" s="144">
        <v>0</v>
      </c>
      <c r="AU57" s="144">
        <v>0</v>
      </c>
      <c r="AV57" s="144">
        <v>2.1882474184036256</v>
      </c>
      <c r="AW57" s="144">
        <v>0</v>
      </c>
      <c r="AX57" s="144">
        <v>0</v>
      </c>
      <c r="AY57" s="144">
        <v>2.1882474184036256</v>
      </c>
      <c r="AZ57" s="144">
        <v>0</v>
      </c>
      <c r="BA57" s="144">
        <v>0</v>
      </c>
      <c r="BB57" s="144">
        <v>6.795000284910202E-2</v>
      </c>
      <c r="BC57" s="144">
        <v>6.795000284910202E-2</v>
      </c>
      <c r="BD57" s="144">
        <v>16.256197434032462</v>
      </c>
      <c r="BE57" s="144">
        <v>16.232120513916016</v>
      </c>
      <c r="BF57" s="147">
        <v>-2.4076920116446132E-2</v>
      </c>
      <c r="BG57" s="144">
        <v>-0.14832886495516506</v>
      </c>
      <c r="BH57" s="153"/>
      <c r="BI57" s="153"/>
      <c r="BJ57" s="153"/>
      <c r="BK57" s="153"/>
      <c r="BL57" s="153"/>
    </row>
    <row r="58" spans="1:64" x14ac:dyDescent="0.35">
      <c r="A58" s="28">
        <v>54</v>
      </c>
      <c r="B58" s="35" t="s">
        <v>260</v>
      </c>
      <c r="C58" s="32" t="s">
        <v>261</v>
      </c>
      <c r="D58" s="33" t="s">
        <v>6</v>
      </c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>
        <v>170.90000017808052</v>
      </c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4">
        <v>0</v>
      </c>
      <c r="AN58" s="144">
        <v>170.90000017808052</v>
      </c>
      <c r="AO58" s="144">
        <v>0</v>
      </c>
      <c r="AP58" s="144">
        <v>0</v>
      </c>
      <c r="AQ58" s="144">
        <v>0</v>
      </c>
      <c r="AR58" s="144">
        <v>0</v>
      </c>
      <c r="AS58" s="144">
        <v>0</v>
      </c>
      <c r="AT58" s="144">
        <v>0</v>
      </c>
      <c r="AU58" s="144">
        <v>0</v>
      </c>
      <c r="AV58" s="144">
        <v>-41.354850006103518</v>
      </c>
      <c r="AW58" s="144">
        <v>0</v>
      </c>
      <c r="AX58" s="144">
        <v>0</v>
      </c>
      <c r="AY58" s="144">
        <v>-41.354850006103518</v>
      </c>
      <c r="AZ58" s="144">
        <v>0</v>
      </c>
      <c r="BA58" s="144">
        <v>0</v>
      </c>
      <c r="BB58" s="144">
        <v>91.390922546386719</v>
      </c>
      <c r="BC58" s="144">
        <v>91.390922546386719</v>
      </c>
      <c r="BD58" s="144">
        <v>220.93607271836373</v>
      </c>
      <c r="BE58" s="144">
        <v>220.93177795410156</v>
      </c>
      <c r="BF58" s="147">
        <v>-4.2947642621697923E-3</v>
      </c>
      <c r="BG58" s="144">
        <v>-1.9439323314829008E-3</v>
      </c>
      <c r="BH58" s="153"/>
      <c r="BI58" s="153"/>
      <c r="BJ58" s="153"/>
      <c r="BK58" s="153"/>
      <c r="BL58" s="153"/>
    </row>
    <row r="59" spans="1:64" x14ac:dyDescent="0.35">
      <c r="A59" s="28">
        <v>55</v>
      </c>
      <c r="B59" s="35" t="s">
        <v>262</v>
      </c>
      <c r="C59" s="32" t="s">
        <v>263</v>
      </c>
      <c r="D59" s="33" t="s">
        <v>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>
        <v>35.200000032131904</v>
      </c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4">
        <v>0</v>
      </c>
      <c r="AN59" s="144">
        <v>35.200000032131904</v>
      </c>
      <c r="AO59" s="144">
        <v>80.332595825195313</v>
      </c>
      <c r="AP59" s="144">
        <v>0</v>
      </c>
      <c r="AQ59" s="144">
        <v>0</v>
      </c>
      <c r="AR59" s="144">
        <v>80.332595825195313</v>
      </c>
      <c r="AS59" s="144">
        <v>0</v>
      </c>
      <c r="AT59" s="144">
        <v>0</v>
      </c>
      <c r="AU59" s="144">
        <v>80.332595825195313</v>
      </c>
      <c r="AV59" s="144">
        <v>15.490394592285156</v>
      </c>
      <c r="AW59" s="144">
        <v>0</v>
      </c>
      <c r="AX59" s="144">
        <v>0</v>
      </c>
      <c r="AY59" s="144">
        <v>15.490394592285156</v>
      </c>
      <c r="AZ59" s="144">
        <v>0</v>
      </c>
      <c r="BA59" s="144">
        <v>0</v>
      </c>
      <c r="BB59" s="144">
        <v>7.2230620384216309</v>
      </c>
      <c r="BC59" s="144">
        <v>7.2230620384216309</v>
      </c>
      <c r="BD59" s="144">
        <v>138.246052488034</v>
      </c>
      <c r="BE59" s="144">
        <v>138.23063087463379</v>
      </c>
      <c r="BF59" s="145">
        <v>-1.5421613400206979E-2</v>
      </c>
      <c r="BG59" s="144">
        <v>-1.1156437109943731E-2</v>
      </c>
      <c r="BH59" s="153"/>
      <c r="BI59" s="153"/>
      <c r="BJ59" s="153"/>
      <c r="BK59" s="153"/>
      <c r="BL59" s="153"/>
    </row>
    <row r="60" spans="1:64" x14ac:dyDescent="0.35">
      <c r="A60" s="28">
        <v>56</v>
      </c>
      <c r="B60" s="35" t="s">
        <v>264</v>
      </c>
      <c r="C60" s="32" t="s">
        <v>265</v>
      </c>
      <c r="D60" s="33" t="s">
        <v>6</v>
      </c>
      <c r="E60" s="149">
        <v>3.2248858635825807E-2</v>
      </c>
      <c r="F60" s="149"/>
      <c r="G60" s="149"/>
      <c r="H60" s="149">
        <v>0.11392866795851304</v>
      </c>
      <c r="I60" s="149">
        <v>0.14236311067066496</v>
      </c>
      <c r="J60" s="149"/>
      <c r="K60" s="149"/>
      <c r="L60" s="149"/>
      <c r="M60" s="149"/>
      <c r="N60" s="149"/>
      <c r="O60" s="149"/>
      <c r="P60" s="149"/>
      <c r="Q60" s="149"/>
      <c r="R60" s="149">
        <v>1.3495147567460024</v>
      </c>
      <c r="S60" s="149"/>
      <c r="T60" s="149"/>
      <c r="U60" s="149"/>
      <c r="V60" s="149">
        <v>2.4002792465102551</v>
      </c>
      <c r="W60" s="149">
        <v>18.841865380412166</v>
      </c>
      <c r="X60" s="149"/>
      <c r="Y60" s="149"/>
      <c r="Z60" s="149"/>
      <c r="AA60" s="149"/>
      <c r="AB60" s="149"/>
      <c r="AC60" s="149">
        <v>0.64319630023311325</v>
      </c>
      <c r="AD60" s="149">
        <v>0.34736240718717015</v>
      </c>
      <c r="AE60" s="149"/>
      <c r="AF60" s="149"/>
      <c r="AG60" s="149"/>
      <c r="AH60" s="149"/>
      <c r="AI60" s="149">
        <v>1.929241267147765</v>
      </c>
      <c r="AJ60" s="149"/>
      <c r="AK60" s="149"/>
      <c r="AL60" s="149"/>
      <c r="AM60" s="144">
        <v>0</v>
      </c>
      <c r="AN60" s="144">
        <v>25.79999999550148</v>
      </c>
      <c r="AO60" s="144">
        <v>679.71875</v>
      </c>
      <c r="AP60" s="144">
        <v>0</v>
      </c>
      <c r="AQ60" s="144">
        <v>0</v>
      </c>
      <c r="AR60" s="144">
        <v>679.71875</v>
      </c>
      <c r="AS60" s="144">
        <v>0</v>
      </c>
      <c r="AT60" s="144">
        <v>0</v>
      </c>
      <c r="AU60" s="144">
        <v>679.71875</v>
      </c>
      <c r="AV60" s="144">
        <v>236.01799011230469</v>
      </c>
      <c r="AW60" s="144">
        <v>0</v>
      </c>
      <c r="AX60" s="144">
        <v>0</v>
      </c>
      <c r="AY60" s="144">
        <v>236.01799011230469</v>
      </c>
      <c r="AZ60" s="144">
        <v>0</v>
      </c>
      <c r="BA60" s="144">
        <v>0</v>
      </c>
      <c r="BB60" s="144">
        <v>0.33004298806190491</v>
      </c>
      <c r="BC60" s="144">
        <v>0.33004298806190491</v>
      </c>
      <c r="BD60" s="144">
        <v>941.86678309586807</v>
      </c>
      <c r="BE60" s="144">
        <v>941.8468017578125</v>
      </c>
      <c r="BF60" s="145">
        <v>-1.9981338055572451E-2</v>
      </c>
      <c r="BG60" s="144">
        <v>-2.1215061747070067E-3</v>
      </c>
      <c r="BH60" s="153"/>
      <c r="BI60" s="153"/>
      <c r="BJ60" s="153"/>
      <c r="BK60" s="153"/>
      <c r="BL60" s="153"/>
    </row>
    <row r="61" spans="1:64" x14ac:dyDescent="0.35">
      <c r="A61" s="28">
        <v>57</v>
      </c>
      <c r="B61" s="34" t="s">
        <v>266</v>
      </c>
      <c r="C61" s="32" t="s">
        <v>267</v>
      </c>
      <c r="D61" s="33" t="s">
        <v>6</v>
      </c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>
        <v>41.299998552977407</v>
      </c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4">
        <v>0</v>
      </c>
      <c r="AN61" s="144">
        <v>41.299998552977407</v>
      </c>
      <c r="AO61" s="144">
        <v>104.69496154785156</v>
      </c>
      <c r="AP61" s="144">
        <v>0</v>
      </c>
      <c r="AQ61" s="144">
        <v>0</v>
      </c>
      <c r="AR61" s="144">
        <v>104.69496154785156</v>
      </c>
      <c r="AS61" s="144">
        <v>0</v>
      </c>
      <c r="AT61" s="144">
        <v>0</v>
      </c>
      <c r="AU61" s="144">
        <v>104.69496154785156</v>
      </c>
      <c r="AV61" s="144">
        <v>0</v>
      </c>
      <c r="AW61" s="144">
        <v>0</v>
      </c>
      <c r="AX61" s="144">
        <v>0</v>
      </c>
      <c r="AY61" s="144">
        <v>0</v>
      </c>
      <c r="AZ61" s="144">
        <v>5925.9521484375</v>
      </c>
      <c r="BA61" s="144">
        <v>0</v>
      </c>
      <c r="BB61" s="144">
        <v>0</v>
      </c>
      <c r="BC61" s="144">
        <v>5925.9521484375</v>
      </c>
      <c r="BD61" s="144">
        <v>6071.9471085383293</v>
      </c>
      <c r="BE61" s="144">
        <v>6071.9954811096195</v>
      </c>
      <c r="BF61" s="145">
        <v>4.8372571290201449E-2</v>
      </c>
      <c r="BG61" s="144">
        <v>7.9665031768702272E-4</v>
      </c>
      <c r="BH61" s="153"/>
      <c r="BI61" s="153"/>
      <c r="BJ61" s="153"/>
      <c r="BK61" s="153"/>
      <c r="BL61" s="153"/>
    </row>
    <row r="62" spans="1:64" x14ac:dyDescent="0.35">
      <c r="A62" s="28">
        <v>58</v>
      </c>
      <c r="B62" s="34" t="s">
        <v>268</v>
      </c>
      <c r="C62" s="32" t="s">
        <v>269</v>
      </c>
      <c r="D62" s="33" t="s">
        <v>6</v>
      </c>
      <c r="E62" s="149">
        <v>0.15657393956794752</v>
      </c>
      <c r="F62" s="149"/>
      <c r="G62" s="149"/>
      <c r="H62" s="149">
        <v>0.55314392901261256</v>
      </c>
      <c r="I62" s="149">
        <v>20.912091707314751</v>
      </c>
      <c r="J62" s="149"/>
      <c r="K62" s="149"/>
      <c r="L62" s="149"/>
      <c r="M62" s="149"/>
      <c r="N62" s="149"/>
      <c r="O62" s="149"/>
      <c r="P62" s="149"/>
      <c r="Q62" s="149"/>
      <c r="R62" s="149">
        <v>32.482467078326458</v>
      </c>
      <c r="S62" s="149"/>
      <c r="T62" s="149"/>
      <c r="U62" s="149"/>
      <c r="V62" s="149">
        <v>11.653782291438656</v>
      </c>
      <c r="W62" s="149">
        <v>3.4509149325407127</v>
      </c>
      <c r="X62" s="149"/>
      <c r="Y62" s="149"/>
      <c r="Z62" s="149"/>
      <c r="AA62" s="149"/>
      <c r="AB62" s="149"/>
      <c r="AC62" s="149">
        <v>15.560383964188835</v>
      </c>
      <c r="AD62" s="149">
        <v>10.924534480652014</v>
      </c>
      <c r="AE62" s="149"/>
      <c r="AF62" s="149"/>
      <c r="AG62" s="149"/>
      <c r="AH62" s="149"/>
      <c r="AI62" s="149">
        <v>102.6800320587886</v>
      </c>
      <c r="AJ62" s="149">
        <v>89.748199329119799</v>
      </c>
      <c r="AK62" s="149">
        <v>36.158783542298359</v>
      </c>
      <c r="AL62" s="149">
        <v>1.2190919512628222</v>
      </c>
      <c r="AM62" s="144">
        <v>0</v>
      </c>
      <c r="AN62" s="144">
        <v>325.4999992045116</v>
      </c>
      <c r="AO62" s="144">
        <v>649.88024711608887</v>
      </c>
      <c r="AP62" s="144">
        <v>0</v>
      </c>
      <c r="AQ62" s="144">
        <v>0</v>
      </c>
      <c r="AR62" s="144">
        <v>649.88024711608887</v>
      </c>
      <c r="AS62" s="144">
        <v>0</v>
      </c>
      <c r="AT62" s="144">
        <v>0</v>
      </c>
      <c r="AU62" s="144">
        <v>649.88024711608887</v>
      </c>
      <c r="AV62" s="144">
        <v>645.2974853515625</v>
      </c>
      <c r="AW62" s="144">
        <v>0</v>
      </c>
      <c r="AX62" s="144">
        <v>0</v>
      </c>
      <c r="AY62" s="144">
        <v>645.2974853515625</v>
      </c>
      <c r="AZ62" s="144">
        <v>7.1990575790405273</v>
      </c>
      <c r="BA62" s="144">
        <v>0</v>
      </c>
      <c r="BB62" s="144">
        <v>16.119516164064407</v>
      </c>
      <c r="BC62" s="144">
        <v>23.318573743104935</v>
      </c>
      <c r="BD62" s="144">
        <v>1643.9963054152679</v>
      </c>
      <c r="BE62" s="144">
        <v>1643.9962276220322</v>
      </c>
      <c r="BF62" s="145">
        <v>-7.7793235732315225E-5</v>
      </c>
      <c r="BG62" s="144">
        <v>-4.731959503632177E-6</v>
      </c>
      <c r="BH62" s="153"/>
      <c r="BI62" s="153"/>
      <c r="BJ62" s="153"/>
      <c r="BK62" s="153"/>
      <c r="BL62" s="153"/>
    </row>
    <row r="63" spans="1:64" x14ac:dyDescent="0.35">
      <c r="A63" s="28">
        <v>59</v>
      </c>
      <c r="B63" s="34" t="s">
        <v>270</v>
      </c>
      <c r="C63" s="34" t="s">
        <v>271</v>
      </c>
      <c r="D63" s="33" t="s">
        <v>6</v>
      </c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4">
        <v>0</v>
      </c>
      <c r="AN63" s="144">
        <v>0</v>
      </c>
      <c r="AO63" s="144">
        <v>0</v>
      </c>
      <c r="AP63" s="144">
        <v>0</v>
      </c>
      <c r="AQ63" s="144">
        <v>92.198654174804688</v>
      </c>
      <c r="AR63" s="144">
        <v>92.198654174804688</v>
      </c>
      <c r="AS63" s="144">
        <v>0</v>
      </c>
      <c r="AT63" s="144">
        <v>0</v>
      </c>
      <c r="AU63" s="144">
        <v>92.198654174804688</v>
      </c>
      <c r="AV63" s="144">
        <v>0</v>
      </c>
      <c r="AW63" s="144">
        <v>0</v>
      </c>
      <c r="AX63" s="144">
        <v>0</v>
      </c>
      <c r="AY63" s="144">
        <v>0</v>
      </c>
      <c r="AZ63" s="144">
        <v>0</v>
      </c>
      <c r="BA63" s="144">
        <v>0</v>
      </c>
      <c r="BB63" s="144">
        <v>0</v>
      </c>
      <c r="BC63" s="144">
        <v>0</v>
      </c>
      <c r="BD63" s="144">
        <v>92.198654174804688</v>
      </c>
      <c r="BE63" s="144">
        <v>92.198654174804688</v>
      </c>
      <c r="BF63" s="145">
        <v>0</v>
      </c>
      <c r="BG63" s="144">
        <v>0</v>
      </c>
      <c r="BH63" s="153"/>
      <c r="BI63" s="153"/>
      <c r="BJ63" s="153"/>
      <c r="BK63" s="153"/>
      <c r="BL63" s="153"/>
    </row>
    <row r="64" spans="1:64" x14ac:dyDescent="0.35">
      <c r="A64" s="28">
        <v>60</v>
      </c>
      <c r="B64" s="34" t="s">
        <v>272</v>
      </c>
      <c r="C64" s="32" t="s">
        <v>273</v>
      </c>
      <c r="D64" s="33" t="s">
        <v>6</v>
      </c>
      <c r="E64" s="149">
        <v>174.32489011409308</v>
      </c>
      <c r="F64" s="149">
        <v>0.58335785244297678</v>
      </c>
      <c r="G64" s="149">
        <v>14.350491987896381</v>
      </c>
      <c r="H64" s="149">
        <v>2805.6881022842035</v>
      </c>
      <c r="I64" s="149">
        <v>691.18582961378149</v>
      </c>
      <c r="J64" s="149">
        <v>68.76133339608451</v>
      </c>
      <c r="K64" s="149">
        <v>8.0795759075938278</v>
      </c>
      <c r="L64" s="149">
        <v>4.6976107955855309</v>
      </c>
      <c r="M64" s="149">
        <v>16.449364584913603</v>
      </c>
      <c r="N64" s="149">
        <v>21.491658119451571</v>
      </c>
      <c r="O64" s="149">
        <v>134.51906157877417</v>
      </c>
      <c r="P64" s="149">
        <v>171.9281887112985</v>
      </c>
      <c r="Q64" s="149">
        <v>4.9810983836863825</v>
      </c>
      <c r="R64" s="149">
        <v>118.6065047212914</v>
      </c>
      <c r="S64" s="149">
        <v>2376.3707354950939</v>
      </c>
      <c r="T64" s="149">
        <v>640.23739886686474</v>
      </c>
      <c r="U64" s="149">
        <v>251.88841459401004</v>
      </c>
      <c r="V64" s="149">
        <v>594.96277601504869</v>
      </c>
      <c r="W64" s="149">
        <v>590.63328657394879</v>
      </c>
      <c r="X64" s="149">
        <v>39.795896768285743</v>
      </c>
      <c r="Y64" s="149">
        <v>33.607031745117631</v>
      </c>
      <c r="Z64" s="149">
        <v>10.627515410812961</v>
      </c>
      <c r="AA64" s="149">
        <v>11.457425930995013</v>
      </c>
      <c r="AB64" s="149">
        <v>84.0055924555095</v>
      </c>
      <c r="AC64" s="149">
        <v>302.72869009719852</v>
      </c>
      <c r="AD64" s="149">
        <v>165.06371054566699</v>
      </c>
      <c r="AE64" s="149">
        <v>186.30583521299283</v>
      </c>
      <c r="AF64" s="149">
        <v>0.18811207002376407</v>
      </c>
      <c r="AG64" s="149">
        <v>0.3735374126368422</v>
      </c>
      <c r="AH64" s="149">
        <v>657.79739113834341</v>
      </c>
      <c r="AI64" s="149">
        <v>387.54065179008688</v>
      </c>
      <c r="AJ64" s="149">
        <v>279.47991440488602</v>
      </c>
      <c r="AK64" s="149">
        <v>80.953242216790557</v>
      </c>
      <c r="AL64" s="149">
        <v>3.5357797341946271</v>
      </c>
      <c r="AM64" s="144">
        <v>0</v>
      </c>
      <c r="AN64" s="144">
        <v>10933.200006529605</v>
      </c>
      <c r="AO64" s="45">
        <v>1680.1929931640625</v>
      </c>
      <c r="AP64" s="144">
        <v>0</v>
      </c>
      <c r="AQ64" s="144">
        <v>0</v>
      </c>
      <c r="AR64" s="144">
        <v>1680.1929931640625</v>
      </c>
      <c r="AS64" s="144">
        <v>0</v>
      </c>
      <c r="AT64" s="144">
        <v>0</v>
      </c>
      <c r="AU64" s="144">
        <v>1680.1929931640625</v>
      </c>
      <c r="AV64" s="144">
        <v>0</v>
      </c>
      <c r="AW64" s="144">
        <v>0</v>
      </c>
      <c r="AX64" s="144">
        <v>0</v>
      </c>
      <c r="AY64" s="144">
        <v>0</v>
      </c>
      <c r="AZ64" s="144">
        <v>280.69320678710938</v>
      </c>
      <c r="BA64" s="144">
        <v>0</v>
      </c>
      <c r="BB64" s="144">
        <v>0</v>
      </c>
      <c r="BC64" s="144">
        <v>280.69320678710938</v>
      </c>
      <c r="BD64" s="144">
        <v>12894.086206480777</v>
      </c>
      <c r="BE64" s="144">
        <v>12894.1298828125</v>
      </c>
      <c r="BF64" s="145">
        <v>4.3676331722963369E-2</v>
      </c>
      <c r="BG64" s="144">
        <v>3.3873035342371302E-4</v>
      </c>
      <c r="BH64" s="153"/>
      <c r="BI64" s="153"/>
      <c r="BJ64" s="153"/>
      <c r="BK64" s="153"/>
      <c r="BL64" s="153"/>
    </row>
    <row r="65" spans="1:64" x14ac:dyDescent="0.35">
      <c r="A65" s="28">
        <v>61</v>
      </c>
      <c r="B65" s="34" t="s">
        <v>274</v>
      </c>
      <c r="C65" s="32" t="s">
        <v>275</v>
      </c>
      <c r="D65" s="33" t="s">
        <v>6</v>
      </c>
      <c r="E65" s="149">
        <v>17.024957244763684</v>
      </c>
      <c r="F65" s="149">
        <v>2.4048999990817749E-2</v>
      </c>
      <c r="G65" s="149">
        <v>73.939428005563599</v>
      </c>
      <c r="H65" s="149">
        <v>122.11863127707312</v>
      </c>
      <c r="I65" s="149">
        <v>179.02235457757973</v>
      </c>
      <c r="J65" s="149">
        <v>0.9952475080996247</v>
      </c>
      <c r="K65" s="149">
        <v>0.44966005369373802</v>
      </c>
      <c r="L65" s="149">
        <v>0.13072022261650756</v>
      </c>
      <c r="M65" s="149">
        <v>1.5257859750469038</v>
      </c>
      <c r="N65" s="149">
        <v>0.69607590103890571</v>
      </c>
      <c r="O65" s="149">
        <v>7.8311892857162606</v>
      </c>
      <c r="P65" s="149">
        <v>19.604744013563572</v>
      </c>
      <c r="Q65" s="149">
        <v>0.1650105001000606</v>
      </c>
      <c r="R65" s="149">
        <v>2.6464873004074807</v>
      </c>
      <c r="S65" s="149">
        <v>54.838003723394053</v>
      </c>
      <c r="T65" s="149">
        <v>104.07003467872453</v>
      </c>
      <c r="U65" s="149">
        <v>375.43810862975755</v>
      </c>
      <c r="V65" s="149">
        <v>44.504508982399557</v>
      </c>
      <c r="W65" s="149">
        <v>396.95339814715584</v>
      </c>
      <c r="X65" s="149">
        <v>6.5272843151309798</v>
      </c>
      <c r="Y65" s="149">
        <v>5.5121926882379064</v>
      </c>
      <c r="Z65" s="149">
        <v>1.743114750088854</v>
      </c>
      <c r="AA65" s="149">
        <v>1.8792358671197797</v>
      </c>
      <c r="AB65" s="149">
        <v>2.8448460292910061</v>
      </c>
      <c r="AC65" s="149">
        <v>18.419707576463288</v>
      </c>
      <c r="AD65" s="149">
        <v>14.921526976581859</v>
      </c>
      <c r="AE65" s="149">
        <v>24.193515838133408</v>
      </c>
      <c r="AF65" s="149">
        <v>4.5536649784016121E-2</v>
      </c>
      <c r="AG65" s="149">
        <v>9.0422918307807437E-2</v>
      </c>
      <c r="AH65" s="149">
        <v>40.124783629593701</v>
      </c>
      <c r="AI65" s="149">
        <v>31.487831437260493</v>
      </c>
      <c r="AJ65" s="149">
        <v>50.708896590578135</v>
      </c>
      <c r="AK65" s="149">
        <v>187.72354544660794</v>
      </c>
      <c r="AL65" s="149">
        <v>8.1991664502303454</v>
      </c>
      <c r="AM65" s="144">
        <v>0</v>
      </c>
      <c r="AN65" s="144">
        <v>1796.4000021900949</v>
      </c>
      <c r="AO65" s="144">
        <v>2055.729736328125</v>
      </c>
      <c r="AP65" s="144">
        <v>0</v>
      </c>
      <c r="AQ65" s="144">
        <v>0</v>
      </c>
      <c r="AR65" s="144">
        <v>2055.729736328125</v>
      </c>
      <c r="AS65" s="144">
        <v>0</v>
      </c>
      <c r="AT65" s="144">
        <v>0</v>
      </c>
      <c r="AU65" s="144">
        <v>2055.729736328125</v>
      </c>
      <c r="AV65" s="144">
        <v>0</v>
      </c>
      <c r="AW65" s="144">
        <v>0</v>
      </c>
      <c r="AX65" s="144">
        <v>0</v>
      </c>
      <c r="AY65" s="144">
        <v>0</v>
      </c>
      <c r="AZ65" s="144">
        <v>0</v>
      </c>
      <c r="BA65" s="144">
        <v>0</v>
      </c>
      <c r="BB65" s="144">
        <v>0</v>
      </c>
      <c r="BC65" s="144">
        <v>0</v>
      </c>
      <c r="BD65" s="144">
        <v>3852.1297385182197</v>
      </c>
      <c r="BE65" s="144">
        <v>3852.138916015625</v>
      </c>
      <c r="BF65" s="145">
        <v>9.1774974052896141E-3</v>
      </c>
      <c r="BG65" s="144">
        <v>2.3824419641600456E-4</v>
      </c>
      <c r="BH65" s="153"/>
      <c r="BI65" s="153"/>
      <c r="BJ65" s="153"/>
      <c r="BK65" s="153"/>
      <c r="BL65" s="153"/>
    </row>
    <row r="66" spans="1:64" x14ac:dyDescent="0.35">
      <c r="A66" s="28">
        <v>62</v>
      </c>
      <c r="B66" s="34" t="s">
        <v>276</v>
      </c>
      <c r="C66" s="34" t="s">
        <v>48</v>
      </c>
      <c r="D66" s="33" t="s">
        <v>6</v>
      </c>
      <c r="E66" s="149"/>
      <c r="F66" s="149"/>
      <c r="G66" s="149"/>
      <c r="H66" s="149">
        <v>24.82683839348994</v>
      </c>
      <c r="I66" s="149">
        <v>100.48155398105054</v>
      </c>
      <c r="J66" s="149">
        <v>2.2948971628115351</v>
      </c>
      <c r="K66" s="149">
        <v>3.0070751311854838</v>
      </c>
      <c r="L66" s="149">
        <v>4.3669471187785174</v>
      </c>
      <c r="M66" s="149"/>
      <c r="N66" s="149"/>
      <c r="O66" s="149"/>
      <c r="P66" s="149"/>
      <c r="Q66" s="149">
        <v>1.099993040137236</v>
      </c>
      <c r="R66" s="149"/>
      <c r="S66" s="149">
        <v>66.949118406072628</v>
      </c>
      <c r="T66" s="149">
        <v>10.604384701917683</v>
      </c>
      <c r="U66" s="149">
        <v>15.701279017427973</v>
      </c>
      <c r="V66" s="149"/>
      <c r="W66" s="149">
        <v>7.1288992690016846</v>
      </c>
      <c r="X66" s="149">
        <v>13.885045395138501</v>
      </c>
      <c r="Y66" s="149">
        <v>22.486537663283059</v>
      </c>
      <c r="Z66" s="149">
        <v>7.1108935583722053</v>
      </c>
      <c r="AA66" s="149">
        <v>7.6661884832784919</v>
      </c>
      <c r="AB66" s="149">
        <v>9.3349205794315413</v>
      </c>
      <c r="AC66" s="149"/>
      <c r="AD66" s="149"/>
      <c r="AE66" s="149">
        <v>339.14872830630509</v>
      </c>
      <c r="AF66" s="149">
        <v>13.236432765931101</v>
      </c>
      <c r="AG66" s="149">
        <v>26.283815000828053</v>
      </c>
      <c r="AH66" s="149">
        <v>2.8165901321428253</v>
      </c>
      <c r="AI66" s="149">
        <v>2.2103126119626815</v>
      </c>
      <c r="AJ66" s="149">
        <v>3.559550104178832</v>
      </c>
      <c r="AK66" s="149"/>
      <c r="AL66" s="149"/>
      <c r="AM66" s="144">
        <v>0</v>
      </c>
      <c r="AN66" s="144">
        <v>684.20000082272554</v>
      </c>
      <c r="AO66" s="148">
        <v>66.726757812499997</v>
      </c>
      <c r="AP66" s="144">
        <v>0</v>
      </c>
      <c r="AQ66" s="144">
        <v>0</v>
      </c>
      <c r="AR66" s="144">
        <v>66.726757812499997</v>
      </c>
      <c r="AS66" s="144">
        <v>0</v>
      </c>
      <c r="AT66" s="144">
        <v>0</v>
      </c>
      <c r="AU66" s="144">
        <v>66.726757812499997</v>
      </c>
      <c r="AV66" s="144">
        <v>13038.858471679687</v>
      </c>
      <c r="AW66" s="144">
        <v>0</v>
      </c>
      <c r="AX66" s="144">
        <v>0</v>
      </c>
      <c r="AY66" s="144">
        <v>13038.858471679687</v>
      </c>
      <c r="AZ66" s="144">
        <v>0</v>
      </c>
      <c r="BA66" s="144">
        <v>131.21630859375</v>
      </c>
      <c r="BB66" s="144">
        <v>0</v>
      </c>
      <c r="BC66" s="144">
        <v>131.21630859375</v>
      </c>
      <c r="BD66" s="144">
        <v>13921.001538908662</v>
      </c>
      <c r="BE66" s="144">
        <v>13920.970581054688</v>
      </c>
      <c r="BF66" s="145">
        <v>-3.0957853974541649E-2</v>
      </c>
      <c r="BG66" s="144">
        <v>-2.2238287046359237E-4</v>
      </c>
      <c r="BH66" s="153"/>
      <c r="BI66" s="153"/>
      <c r="BJ66" s="153"/>
      <c r="BK66" s="153"/>
      <c r="BL66" s="153"/>
    </row>
    <row r="67" spans="1:64" x14ac:dyDescent="0.35">
      <c r="A67" s="28">
        <v>63</v>
      </c>
      <c r="B67" s="34" t="s">
        <v>277</v>
      </c>
      <c r="C67" s="34" t="s">
        <v>56</v>
      </c>
      <c r="D67" s="33" t="s">
        <v>6</v>
      </c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>
        <v>1975.0000021670821</v>
      </c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4">
        <v>0</v>
      </c>
      <c r="AN67" s="144">
        <v>1975.0000021670821</v>
      </c>
      <c r="AO67" s="144">
        <v>0</v>
      </c>
      <c r="AP67" s="144">
        <v>0</v>
      </c>
      <c r="AQ67" s="144">
        <v>0</v>
      </c>
      <c r="AR67" s="144">
        <v>0</v>
      </c>
      <c r="AS67" s="144">
        <v>0</v>
      </c>
      <c r="AT67" s="144">
        <v>0</v>
      </c>
      <c r="AU67" s="144">
        <v>0</v>
      </c>
      <c r="AV67" s="144">
        <v>0</v>
      </c>
      <c r="AW67" s="144">
        <v>0</v>
      </c>
      <c r="AX67" s="144">
        <v>0</v>
      </c>
      <c r="AY67" s="144">
        <v>0</v>
      </c>
      <c r="AZ67" s="144">
        <v>0</v>
      </c>
      <c r="BA67" s="144">
        <v>497.29885864257813</v>
      </c>
      <c r="BB67" s="144">
        <v>0</v>
      </c>
      <c r="BC67" s="144">
        <v>497.29885864257813</v>
      </c>
      <c r="BD67" s="144">
        <v>2472.2988608096603</v>
      </c>
      <c r="BE67" s="144">
        <v>2472.322265625</v>
      </c>
      <c r="BF67" s="145">
        <v>2.3404815339745255E-2</v>
      </c>
      <c r="BG67" s="144">
        <v>9.4667332269600152E-4</v>
      </c>
      <c r="BH67" s="153"/>
      <c r="BI67" s="153"/>
      <c r="BJ67" s="153"/>
      <c r="BK67" s="153"/>
      <c r="BL67" s="153"/>
    </row>
    <row r="68" spans="1:64" x14ac:dyDescent="0.35">
      <c r="A68" s="28">
        <v>64</v>
      </c>
      <c r="B68" s="34" t="s">
        <v>278</v>
      </c>
      <c r="C68" s="37" t="s">
        <v>279</v>
      </c>
      <c r="D68" s="33" t="s">
        <v>6</v>
      </c>
      <c r="E68" s="149">
        <v>5.5435575345840844</v>
      </c>
      <c r="F68" s="149"/>
      <c r="G68" s="149">
        <v>6.6374029624260764</v>
      </c>
      <c r="H68" s="149">
        <v>241.19474808666553</v>
      </c>
      <c r="I68" s="149">
        <v>124.68638251411883</v>
      </c>
      <c r="J68" s="149">
        <v>14.672140138861224</v>
      </c>
      <c r="K68" s="149">
        <v>7.8443353974602319</v>
      </c>
      <c r="L68" s="149">
        <v>4.5608377306869059</v>
      </c>
      <c r="M68" s="149">
        <v>39.926084721196325</v>
      </c>
      <c r="N68" s="149">
        <v>9.4413548617294065</v>
      </c>
      <c r="O68" s="149">
        <v>22.951382424731101</v>
      </c>
      <c r="P68" s="149"/>
      <c r="Q68" s="149">
        <v>28.786139579326058</v>
      </c>
      <c r="R68" s="149">
        <v>29.635929896367472</v>
      </c>
      <c r="S68" s="149">
        <v>35.942446721389437</v>
      </c>
      <c r="T68" s="149">
        <v>19.062806728020263</v>
      </c>
      <c r="U68" s="149">
        <v>22.142979318195891</v>
      </c>
      <c r="V68" s="149">
        <v>327.96804768123945</v>
      </c>
      <c r="W68" s="149"/>
      <c r="X68" s="149">
        <v>453.81148248392299</v>
      </c>
      <c r="Y68" s="149">
        <v>105.218472293018</v>
      </c>
      <c r="Z68" s="149">
        <v>30.687315982702867</v>
      </c>
      <c r="AA68" s="149">
        <v>33.083711131119543</v>
      </c>
      <c r="AB68" s="149">
        <v>73.719215949743415</v>
      </c>
      <c r="AC68" s="149">
        <v>53.808271776782078</v>
      </c>
      <c r="AD68" s="149">
        <v>38.140609920330419</v>
      </c>
      <c r="AE68" s="149">
        <v>18.088145648103716</v>
      </c>
      <c r="AF68" s="149">
        <v>21.00297957511464</v>
      </c>
      <c r="AG68" s="149">
        <v>155.80399522753081</v>
      </c>
      <c r="AH68" s="149">
        <v>50.278923469510531</v>
      </c>
      <c r="AI68" s="149">
        <v>39.456269264146606</v>
      </c>
      <c r="AJ68" s="149">
        <v>63.541494813708482</v>
      </c>
      <c r="AK68" s="149">
        <v>60.289410110791074</v>
      </c>
      <c r="AL68" s="149">
        <v>12.873127149763389</v>
      </c>
      <c r="AM68" s="144">
        <v>0</v>
      </c>
      <c r="AN68" s="144">
        <v>2150.8000010932869</v>
      </c>
      <c r="AO68" s="148">
        <v>1037.331766479492</v>
      </c>
      <c r="AP68" s="144">
        <v>0</v>
      </c>
      <c r="AQ68" s="144">
        <v>0</v>
      </c>
      <c r="AR68" s="144">
        <v>1037.331766479492</v>
      </c>
      <c r="AS68" s="144">
        <v>0</v>
      </c>
      <c r="AT68" s="144">
        <v>0</v>
      </c>
      <c r="AU68" s="144">
        <v>1037.331766479492</v>
      </c>
      <c r="AV68" s="144">
        <v>0</v>
      </c>
      <c r="AW68" s="144">
        <v>0</v>
      </c>
      <c r="AX68" s="144">
        <v>0</v>
      </c>
      <c r="AY68" s="144">
        <v>0</v>
      </c>
      <c r="AZ68" s="144">
        <v>0</v>
      </c>
      <c r="BA68" s="144">
        <v>0</v>
      </c>
      <c r="BB68" s="144">
        <v>0</v>
      </c>
      <c r="BC68" s="144">
        <v>0</v>
      </c>
      <c r="BD68" s="144">
        <v>3188.1317675727787</v>
      </c>
      <c r="BE68" s="144">
        <v>3188.0936195068361</v>
      </c>
      <c r="BF68" s="145">
        <v>-3.8148065942550602E-2</v>
      </c>
      <c r="BG68" s="144">
        <v>-1.1965792255640127E-3</v>
      </c>
      <c r="BH68" s="153"/>
      <c r="BI68" s="153"/>
      <c r="BJ68" s="153"/>
      <c r="BK68" s="153"/>
      <c r="BL68" s="153"/>
    </row>
    <row r="69" spans="1:64" x14ac:dyDescent="0.35">
      <c r="A69" s="28">
        <v>65</v>
      </c>
      <c r="B69" s="34" t="s">
        <v>280</v>
      </c>
      <c r="C69" s="37" t="s">
        <v>281</v>
      </c>
      <c r="D69" s="33" t="s">
        <v>6</v>
      </c>
      <c r="E69" s="149">
        <v>1.4077846666881623E-2</v>
      </c>
      <c r="F69" s="149"/>
      <c r="G69" s="149"/>
      <c r="H69" s="149">
        <v>21.282169700168545</v>
      </c>
      <c r="I69" s="149">
        <v>22.950523009191745</v>
      </c>
      <c r="J69" s="149">
        <v>0.52361930759249808</v>
      </c>
      <c r="K69" s="149">
        <v>8.6270536876402751E-2</v>
      </c>
      <c r="L69" s="149"/>
      <c r="M69" s="149">
        <v>0.1756398516761756</v>
      </c>
      <c r="N69" s="149">
        <v>0.98619471699909456</v>
      </c>
      <c r="O69" s="149">
        <v>1.8029644354923051</v>
      </c>
      <c r="P69" s="149">
        <v>2.8509200104631165</v>
      </c>
      <c r="Q69" s="149">
        <v>0.25326767306880615</v>
      </c>
      <c r="R69" s="149">
        <v>1.0156902561073071</v>
      </c>
      <c r="S69" s="149"/>
      <c r="T69" s="149"/>
      <c r="U69" s="149"/>
      <c r="V69" s="149">
        <v>292.31440792449331</v>
      </c>
      <c r="W69" s="149">
        <v>14.923339935264881</v>
      </c>
      <c r="X69" s="149">
        <v>51.522486733451103</v>
      </c>
      <c r="Y69" s="149">
        <v>43.509959263397725</v>
      </c>
      <c r="Z69" s="149">
        <v>13.75910750174422</v>
      </c>
      <c r="AA69" s="149">
        <v>14.833566359022853</v>
      </c>
      <c r="AB69" s="149">
        <v>31.593394225354622</v>
      </c>
      <c r="AC69" s="149">
        <v>190.30736570906433</v>
      </c>
      <c r="AD69" s="149">
        <v>115.62384253992907</v>
      </c>
      <c r="AE69" s="149">
        <v>25.077640225056061</v>
      </c>
      <c r="AF69" s="149">
        <v>11.549342500933324</v>
      </c>
      <c r="AG69" s="149">
        <v>22.933730487949827</v>
      </c>
      <c r="AH69" s="149">
        <v>116.94788685448789</v>
      </c>
      <c r="AI69" s="149">
        <v>66.087718754425637</v>
      </c>
      <c r="AJ69" s="149">
        <v>65.473183419537875</v>
      </c>
      <c r="AK69" s="149">
        <v>37.326324754983894</v>
      </c>
      <c r="AL69" s="149">
        <v>3.7753666706563207</v>
      </c>
      <c r="AM69" s="144">
        <v>0</v>
      </c>
      <c r="AN69" s="144">
        <v>1169.5000012040559</v>
      </c>
      <c r="AO69" s="144">
        <v>5676.6201171875</v>
      </c>
      <c r="AP69" s="144">
        <v>0</v>
      </c>
      <c r="AQ69" s="144">
        <v>0</v>
      </c>
      <c r="AR69" s="144">
        <v>5676.6201171875</v>
      </c>
      <c r="AS69" s="144">
        <v>0</v>
      </c>
      <c r="AT69" s="144">
        <v>0</v>
      </c>
      <c r="AU69" s="144">
        <v>5676.6201171875</v>
      </c>
      <c r="AV69" s="144">
        <v>0</v>
      </c>
      <c r="AW69" s="144">
        <v>0</v>
      </c>
      <c r="AX69" s="144">
        <v>0</v>
      </c>
      <c r="AY69" s="144">
        <v>0</v>
      </c>
      <c r="AZ69" s="144">
        <v>0</v>
      </c>
      <c r="BA69" s="144">
        <v>0</v>
      </c>
      <c r="BB69" s="144">
        <v>0</v>
      </c>
      <c r="BC69" s="144">
        <v>0</v>
      </c>
      <c r="BD69" s="144">
        <v>6846.1201183915564</v>
      </c>
      <c r="BE69" s="144">
        <v>6846.1142578125</v>
      </c>
      <c r="BF69" s="145">
        <v>-5.8605790563888149E-3</v>
      </c>
      <c r="BG69" s="144">
        <v>-8.5604458758498897E-5</v>
      </c>
      <c r="BH69" s="153"/>
      <c r="BI69" s="153"/>
      <c r="BJ69" s="153"/>
      <c r="BK69" s="153"/>
      <c r="BL69" s="153"/>
    </row>
    <row r="70" spans="1:64" x14ac:dyDescent="0.35">
      <c r="A70" s="28">
        <v>66</v>
      </c>
      <c r="B70" s="34" t="s">
        <v>282</v>
      </c>
      <c r="C70" s="37" t="s">
        <v>283</v>
      </c>
      <c r="D70" s="33" t="s">
        <v>6</v>
      </c>
      <c r="E70" s="149">
        <v>8.8036414316866474E-3</v>
      </c>
      <c r="F70" s="149"/>
      <c r="G70" s="149"/>
      <c r="H70" s="149">
        <v>13.308895554982804</v>
      </c>
      <c r="I70" s="149">
        <v>14.352207409526635</v>
      </c>
      <c r="J70" s="149">
        <v>0.32744756636658912</v>
      </c>
      <c r="K70" s="149">
        <v>5.3949648035709667E-2</v>
      </c>
      <c r="L70" s="149"/>
      <c r="M70" s="149">
        <v>0.10983713005692174</v>
      </c>
      <c r="N70" s="149">
        <v>0.61672107075214322</v>
      </c>
      <c r="O70" s="149">
        <v>1.1274914963733986</v>
      </c>
      <c r="P70" s="149">
        <v>1.1982453011678909</v>
      </c>
      <c r="Q70" s="149">
        <v>0.15838201911807784</v>
      </c>
      <c r="R70" s="149">
        <v>0.63516623188277677</v>
      </c>
      <c r="S70" s="149"/>
      <c r="T70" s="149"/>
      <c r="U70" s="149"/>
      <c r="V70" s="149">
        <v>178.13615309943995</v>
      </c>
      <c r="W70" s="149">
        <v>9.3323742516897177</v>
      </c>
      <c r="X70" s="149">
        <v>32.219806736296078</v>
      </c>
      <c r="Y70" s="149">
        <v>67.308982230438644</v>
      </c>
      <c r="Z70" s="149">
        <v>8.6043165358766895</v>
      </c>
      <c r="AA70" s="149">
        <v>9.2762339630520998</v>
      </c>
      <c r="AB70" s="149">
        <v>19.757063771994559</v>
      </c>
      <c r="AC70" s="149">
        <v>83.874318019140588</v>
      </c>
      <c r="AD70" s="149">
        <v>64.891596372351984</v>
      </c>
      <c r="AE70" s="149">
        <v>10.644451206085174</v>
      </c>
      <c r="AF70" s="149">
        <v>7.2224305716549226</v>
      </c>
      <c r="AG70" s="149">
        <v>14.341706134775897</v>
      </c>
      <c r="AH70" s="149">
        <v>73.133859632272404</v>
      </c>
      <c r="AI70" s="149">
        <v>40.431338609553045</v>
      </c>
      <c r="AJ70" s="149">
        <v>92.425104633525152</v>
      </c>
      <c r="AK70" s="149">
        <v>23.342176320091834</v>
      </c>
      <c r="AL70" s="149">
        <v>2.3609416431413077</v>
      </c>
      <c r="AM70" s="144">
        <v>0</v>
      </c>
      <c r="AN70" s="144">
        <v>769.20000080107479</v>
      </c>
      <c r="AO70" s="144">
        <v>3548.947998046875</v>
      </c>
      <c r="AP70" s="144">
        <v>0</v>
      </c>
      <c r="AQ70" s="144">
        <v>0</v>
      </c>
      <c r="AR70" s="144">
        <v>3548.947998046875</v>
      </c>
      <c r="AS70" s="144">
        <v>0</v>
      </c>
      <c r="AT70" s="144">
        <v>0</v>
      </c>
      <c r="AU70" s="144">
        <v>3548.947998046875</v>
      </c>
      <c r="AV70" s="144">
        <v>0</v>
      </c>
      <c r="AW70" s="144">
        <v>0</v>
      </c>
      <c r="AX70" s="144">
        <v>0</v>
      </c>
      <c r="AY70" s="144">
        <v>0</v>
      </c>
      <c r="AZ70" s="144">
        <v>0</v>
      </c>
      <c r="BA70" s="144">
        <v>0</v>
      </c>
      <c r="BB70" s="144">
        <v>0</v>
      </c>
      <c r="BC70" s="144">
        <v>0</v>
      </c>
      <c r="BD70" s="144">
        <v>4318.1479988479496</v>
      </c>
      <c r="BE70" s="144">
        <v>4318.1083984375</v>
      </c>
      <c r="BF70" s="145">
        <v>-3.960041044956597E-2</v>
      </c>
      <c r="BG70" s="144">
        <v>-9.170777293107165E-4</v>
      </c>
      <c r="BH70" s="153"/>
      <c r="BI70" s="153"/>
      <c r="BJ70" s="153"/>
      <c r="BK70" s="153"/>
      <c r="BL70" s="153"/>
    </row>
    <row r="71" spans="1:64" x14ac:dyDescent="0.35">
      <c r="A71" s="28">
        <v>67</v>
      </c>
      <c r="B71" s="34" t="s">
        <v>284</v>
      </c>
      <c r="C71" s="37" t="s">
        <v>285</v>
      </c>
      <c r="D71" s="33" t="s">
        <v>6</v>
      </c>
      <c r="E71" s="149">
        <v>0.53971715739351134</v>
      </c>
      <c r="F71" s="149">
        <v>0.40258052048542059</v>
      </c>
      <c r="G71" s="149">
        <v>2.7505485025701577</v>
      </c>
      <c r="H71" s="149">
        <v>50.187978822682716</v>
      </c>
      <c r="I71" s="149">
        <v>42.547927244536218</v>
      </c>
      <c r="J71" s="149">
        <v>6.4643825958307168</v>
      </c>
      <c r="K71" s="149">
        <v>3.9030517929798068</v>
      </c>
      <c r="L71" s="149">
        <v>1.2967454478961431</v>
      </c>
      <c r="M71" s="149">
        <v>1.7027782505669451</v>
      </c>
      <c r="N71" s="149">
        <v>1.5934794020305127</v>
      </c>
      <c r="O71" s="149">
        <v>2.0392430102495083</v>
      </c>
      <c r="P71" s="149">
        <v>16.263455889932853</v>
      </c>
      <c r="Q71" s="149">
        <v>1.2276789155697083</v>
      </c>
      <c r="R71" s="149">
        <v>8.640183414387959</v>
      </c>
      <c r="S71" s="149">
        <v>21.644221091699997</v>
      </c>
      <c r="T71" s="149">
        <v>0.68417676734629407</v>
      </c>
      <c r="U71" s="149">
        <v>187.39952069204932</v>
      </c>
      <c r="V71" s="149">
        <v>131.85438992748382</v>
      </c>
      <c r="W71" s="149">
        <v>6.4301121300411586</v>
      </c>
      <c r="X71" s="149"/>
      <c r="Y71" s="149"/>
      <c r="Z71" s="149">
        <v>5.9094243300764289</v>
      </c>
      <c r="AA71" s="149">
        <v>6.3708956364139588</v>
      </c>
      <c r="AB71" s="149">
        <v>4.6899914773950337</v>
      </c>
      <c r="AC71" s="149">
        <v>8.410299860052424E-2</v>
      </c>
      <c r="AD71" s="149">
        <v>6.8130569240562891E-2</v>
      </c>
      <c r="AE71" s="149"/>
      <c r="AF71" s="149">
        <v>0.74645053618756019</v>
      </c>
      <c r="AG71" s="149">
        <v>1.4822398260444478</v>
      </c>
      <c r="AH71" s="149">
        <v>5.9234742313357067</v>
      </c>
      <c r="AI71" s="149">
        <v>1.2351560838522573</v>
      </c>
      <c r="AJ71" s="149">
        <v>7.4859679002036899</v>
      </c>
      <c r="AK71" s="149">
        <v>16.103235248514419</v>
      </c>
      <c r="AL71" s="149">
        <v>1.6287598108319448</v>
      </c>
      <c r="AM71" s="144">
        <v>0</v>
      </c>
      <c r="AN71" s="144">
        <v>539.30000022442937</v>
      </c>
      <c r="AO71" s="144">
        <v>4.5395569801330566</v>
      </c>
      <c r="AP71" s="144">
        <v>0</v>
      </c>
      <c r="AQ71" s="144">
        <v>0</v>
      </c>
      <c r="AR71" s="144">
        <v>4.5395569801330566</v>
      </c>
      <c r="AS71" s="144">
        <v>0</v>
      </c>
      <c r="AT71" s="144">
        <v>0</v>
      </c>
      <c r="AU71" s="144">
        <v>4.5395569801330566</v>
      </c>
      <c r="AV71" s="144">
        <v>0</v>
      </c>
      <c r="AW71" s="144">
        <v>0</v>
      </c>
      <c r="AX71" s="144">
        <v>0</v>
      </c>
      <c r="AY71" s="144">
        <v>0</v>
      </c>
      <c r="AZ71" s="144">
        <v>0</v>
      </c>
      <c r="BA71" s="144">
        <v>0</v>
      </c>
      <c r="BB71" s="144">
        <v>0</v>
      </c>
      <c r="BC71" s="144">
        <v>0</v>
      </c>
      <c r="BD71" s="144">
        <v>543.83955720456242</v>
      </c>
      <c r="BE71" s="144">
        <v>543.85009765625</v>
      </c>
      <c r="BF71" s="145">
        <v>1.0540451687575114E-2</v>
      </c>
      <c r="BG71" s="144">
        <v>1.9381170901687308E-3</v>
      </c>
      <c r="BH71" s="153"/>
      <c r="BI71" s="153"/>
      <c r="BJ71" s="153"/>
      <c r="BK71" s="153"/>
      <c r="BL71" s="153"/>
    </row>
    <row r="72" spans="1:64" x14ac:dyDescent="0.35">
      <c r="A72" s="28">
        <v>68</v>
      </c>
      <c r="B72" s="34" t="s">
        <v>286</v>
      </c>
      <c r="C72" s="37" t="s">
        <v>287</v>
      </c>
      <c r="D72" s="33" t="s">
        <v>6</v>
      </c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4">
        <v>0</v>
      </c>
      <c r="AN72" s="144">
        <v>0</v>
      </c>
      <c r="AO72" s="144">
        <v>831.50689697265625</v>
      </c>
      <c r="AP72" s="144">
        <v>0</v>
      </c>
      <c r="AQ72" s="144">
        <v>0</v>
      </c>
      <c r="AR72" s="144">
        <v>831.50689697265625</v>
      </c>
      <c r="AS72" s="144">
        <v>0</v>
      </c>
      <c r="AT72" s="144">
        <v>0</v>
      </c>
      <c r="AU72" s="144">
        <v>831.50689697265625</v>
      </c>
      <c r="AV72" s="144">
        <v>0</v>
      </c>
      <c r="AW72" s="144">
        <v>0</v>
      </c>
      <c r="AX72" s="144">
        <v>0</v>
      </c>
      <c r="AY72" s="144">
        <v>0</v>
      </c>
      <c r="AZ72" s="144">
        <v>0</v>
      </c>
      <c r="BA72" s="144">
        <v>0</v>
      </c>
      <c r="BB72" s="144">
        <v>0</v>
      </c>
      <c r="BC72" s="144">
        <v>0</v>
      </c>
      <c r="BD72" s="144">
        <v>831.50689697265625</v>
      </c>
      <c r="BE72" s="144">
        <v>831.50689697265625</v>
      </c>
      <c r="BF72" s="145">
        <v>0</v>
      </c>
      <c r="BG72" s="144">
        <v>0</v>
      </c>
      <c r="BH72" s="153"/>
      <c r="BI72" s="153"/>
      <c r="BJ72" s="153"/>
      <c r="BK72" s="153"/>
      <c r="BL72" s="153"/>
    </row>
    <row r="73" spans="1:64" x14ac:dyDescent="0.35">
      <c r="A73" s="28">
        <v>69</v>
      </c>
      <c r="B73" s="34" t="s">
        <v>288</v>
      </c>
      <c r="C73" s="37" t="s">
        <v>289</v>
      </c>
      <c r="D73" s="33" t="s">
        <v>6</v>
      </c>
      <c r="E73" s="149">
        <v>8.9190169169585705</v>
      </c>
      <c r="F73" s="149">
        <v>3.6325657021721152</v>
      </c>
      <c r="G73" s="149">
        <v>18.316153003689479</v>
      </c>
      <c r="H73" s="149">
        <v>1364.6093077189666</v>
      </c>
      <c r="I73" s="149">
        <v>625.6633752042444</v>
      </c>
      <c r="J73" s="149">
        <v>31.763237509316671</v>
      </c>
      <c r="K73" s="149">
        <v>35.21802808512512</v>
      </c>
      <c r="L73" s="149">
        <v>11.70079722882654</v>
      </c>
      <c r="M73" s="149">
        <v>15.364513573473127</v>
      </c>
      <c r="N73" s="149">
        <v>4.2405762363007842</v>
      </c>
      <c r="O73" s="149">
        <v>18.400503353949162</v>
      </c>
      <c r="P73" s="149">
        <v>61.612480330645674</v>
      </c>
      <c r="Q73" s="149">
        <v>11.077595897091804</v>
      </c>
      <c r="R73" s="149">
        <v>77.962127660170069</v>
      </c>
      <c r="S73" s="149">
        <v>224.08305619745832</v>
      </c>
      <c r="T73" s="149">
        <v>23.959809217619835</v>
      </c>
      <c r="U73" s="149">
        <v>917.57852724745055</v>
      </c>
      <c r="V73" s="149">
        <v>768.44207521919975</v>
      </c>
      <c r="W73" s="149">
        <v>2.2952232788528875</v>
      </c>
      <c r="X73" s="149">
        <v>152.23886454008189</v>
      </c>
      <c r="Y73" s="149">
        <v>0.38827177491085657</v>
      </c>
      <c r="Z73" s="149">
        <v>53.321934491846505</v>
      </c>
      <c r="AA73" s="149">
        <v>57.485883701105365</v>
      </c>
      <c r="AB73" s="149">
        <v>42.318744492958452</v>
      </c>
      <c r="AC73" s="149">
        <v>34.130135591224118</v>
      </c>
      <c r="AD73" s="149">
        <v>27.648307489397862</v>
      </c>
      <c r="AE73" s="149">
        <v>31.89742905363461</v>
      </c>
      <c r="AF73" s="149">
        <v>6.7353746099126477</v>
      </c>
      <c r="AG73" s="149">
        <v>13.374550631486947</v>
      </c>
      <c r="AH73" s="149">
        <v>53.448709601014315</v>
      </c>
      <c r="AI73" s="149">
        <v>3.8260313056365898</v>
      </c>
      <c r="AJ73" s="149">
        <v>67.547406936263243</v>
      </c>
      <c r="AK73" s="149">
        <v>145.3027582835592</v>
      </c>
      <c r="AL73" s="149">
        <v>14.696630176667309</v>
      </c>
      <c r="AM73" s="144">
        <v>0</v>
      </c>
      <c r="AN73" s="144">
        <v>4929.2000022612101</v>
      </c>
      <c r="AO73" s="144">
        <v>14.28914737701416</v>
      </c>
      <c r="AP73" s="144">
        <v>0</v>
      </c>
      <c r="AQ73" s="144">
        <v>0</v>
      </c>
      <c r="AR73" s="144">
        <v>14.28914737701416</v>
      </c>
      <c r="AS73" s="144">
        <v>0</v>
      </c>
      <c r="AT73" s="144">
        <v>0</v>
      </c>
      <c r="AU73" s="144">
        <v>14.28914737701416</v>
      </c>
      <c r="AV73" s="144">
        <v>0</v>
      </c>
      <c r="AW73" s="144">
        <v>0</v>
      </c>
      <c r="AX73" s="144">
        <v>0</v>
      </c>
      <c r="AY73" s="144">
        <v>0</v>
      </c>
      <c r="AZ73" s="144">
        <v>0</v>
      </c>
      <c r="BA73" s="144">
        <v>0</v>
      </c>
      <c r="BB73" s="144">
        <v>0</v>
      </c>
      <c r="BC73" s="144">
        <v>0</v>
      </c>
      <c r="BD73" s="144">
        <v>4943.4891496382243</v>
      </c>
      <c r="BE73" s="144">
        <v>4943.5283203125</v>
      </c>
      <c r="BF73" s="145">
        <v>3.9170674275737838E-2</v>
      </c>
      <c r="BG73" s="144">
        <v>7.9236269598758377E-4</v>
      </c>
      <c r="BH73" s="153"/>
      <c r="BI73" s="153"/>
      <c r="BJ73" s="153"/>
      <c r="BK73" s="153"/>
      <c r="BL73" s="153"/>
    </row>
    <row r="74" spans="1:64" x14ac:dyDescent="0.35">
      <c r="A74" s="28">
        <v>70</v>
      </c>
      <c r="B74" s="34" t="s">
        <v>290</v>
      </c>
      <c r="C74" s="37" t="s">
        <v>291</v>
      </c>
      <c r="D74" s="33" t="s">
        <v>6</v>
      </c>
      <c r="E74" s="149">
        <v>1.6821713812651826</v>
      </c>
      <c r="F74" s="149">
        <v>0.11417528021035021</v>
      </c>
      <c r="G74" s="149">
        <v>4.1604218125532189</v>
      </c>
      <c r="H74" s="149">
        <v>14.233740217637878</v>
      </c>
      <c r="I74" s="149">
        <v>27.502792842255911</v>
      </c>
      <c r="J74" s="149">
        <v>2.4444722871867914</v>
      </c>
      <c r="K74" s="149">
        <v>1.4759185122408096</v>
      </c>
      <c r="L74" s="149">
        <v>0.49035747249276124</v>
      </c>
      <c r="M74" s="149">
        <v>0.64389664179528827</v>
      </c>
      <c r="N74" s="149">
        <v>0.60256585694337395</v>
      </c>
      <c r="O74" s="149">
        <v>0.77112902144890749</v>
      </c>
      <c r="P74" s="149">
        <v>6.1499403272427804</v>
      </c>
      <c r="Q74" s="149">
        <v>0.46424032646354069</v>
      </c>
      <c r="R74" s="149">
        <v>3.2672399257903395</v>
      </c>
      <c r="S74" s="149">
        <v>22.806250885141171</v>
      </c>
      <c r="T74" s="149">
        <v>0.25871784699032641</v>
      </c>
      <c r="U74" s="149">
        <v>70.86414335365221</v>
      </c>
      <c r="V74" s="149">
        <v>49.860044225961495</v>
      </c>
      <c r="W74" s="149">
        <v>1.8236348180637076</v>
      </c>
      <c r="X74" s="149">
        <v>6.2758283576849898</v>
      </c>
      <c r="Y74" s="149">
        <v>5.2998419427931953</v>
      </c>
      <c r="Z74" s="149">
        <v>1.6759633028314191</v>
      </c>
      <c r="AA74" s="149">
        <v>1.8068405137968024</v>
      </c>
      <c r="AB74" s="149">
        <v>3.5469912319325285</v>
      </c>
      <c r="AC74" s="149">
        <v>50.054571461393017</v>
      </c>
      <c r="AD74" s="149">
        <v>14.483579531020009</v>
      </c>
      <c r="AE74" s="149">
        <v>24.496424615011964</v>
      </c>
      <c r="AF74" s="149">
        <v>0.5645326904515392</v>
      </c>
      <c r="AG74" s="149">
        <v>1.1210023924224748</v>
      </c>
      <c r="AH74" s="149">
        <v>118.17370751547253</v>
      </c>
      <c r="AI74" s="149">
        <v>3.5155607998530898</v>
      </c>
      <c r="AJ74" s="149">
        <v>5.6615587965415681</v>
      </c>
      <c r="AK74" s="149">
        <v>76.975930306833945</v>
      </c>
      <c r="AL74" s="149">
        <v>1.2318139160359041</v>
      </c>
      <c r="AM74" s="144">
        <v>0</v>
      </c>
      <c r="AN74" s="144">
        <v>524.50000040941097</v>
      </c>
      <c r="AO74" s="144">
        <v>524.54510498046875</v>
      </c>
      <c r="AP74" s="144">
        <v>0</v>
      </c>
      <c r="AQ74" s="144">
        <v>0</v>
      </c>
      <c r="AR74" s="144">
        <v>524.54510498046875</v>
      </c>
      <c r="AS74" s="144">
        <v>0</v>
      </c>
      <c r="AT74" s="144">
        <v>0</v>
      </c>
      <c r="AU74" s="144">
        <v>524.54510498046875</v>
      </c>
      <c r="AV74" s="144">
        <v>0</v>
      </c>
      <c r="AW74" s="144">
        <v>0</v>
      </c>
      <c r="AX74" s="144">
        <v>0</v>
      </c>
      <c r="AY74" s="144">
        <v>0</v>
      </c>
      <c r="AZ74" s="144">
        <v>0</v>
      </c>
      <c r="BA74" s="144">
        <v>1362.000732421875</v>
      </c>
      <c r="BB74" s="144">
        <v>0</v>
      </c>
      <c r="BC74" s="144">
        <v>1362.000732421875</v>
      </c>
      <c r="BD74" s="144">
        <v>2411.0458378117546</v>
      </c>
      <c r="BE74" s="144">
        <v>2411.091064453125</v>
      </c>
      <c r="BF74" s="145">
        <v>4.5226641370391008E-2</v>
      </c>
      <c r="BG74" s="144">
        <v>1.8757749152311322E-3</v>
      </c>
      <c r="BH74" s="153"/>
      <c r="BI74" s="153"/>
      <c r="BJ74" s="153"/>
      <c r="BK74" s="153"/>
      <c r="BL74" s="153"/>
    </row>
    <row r="75" spans="1:64" x14ac:dyDescent="0.35">
      <c r="A75" s="28">
        <v>71</v>
      </c>
      <c r="B75" s="34" t="s">
        <v>292</v>
      </c>
      <c r="C75" s="34" t="s">
        <v>293</v>
      </c>
      <c r="D75" s="33" t="s">
        <v>6</v>
      </c>
      <c r="E75" s="149"/>
      <c r="F75" s="149">
        <v>1.3293674946453895</v>
      </c>
      <c r="G75" s="149">
        <v>385.50753088808449</v>
      </c>
      <c r="H75" s="149">
        <v>568.24536092223661</v>
      </c>
      <c r="I75" s="149">
        <v>20.66462860403584</v>
      </c>
      <c r="J75" s="149"/>
      <c r="K75" s="149">
        <v>2.6588758196000888</v>
      </c>
      <c r="L75" s="149"/>
      <c r="M75" s="149">
        <v>14.120472019382781</v>
      </c>
      <c r="N75" s="149"/>
      <c r="O75" s="149">
        <v>61.944086913555395</v>
      </c>
      <c r="P75" s="149"/>
      <c r="Q75" s="149"/>
      <c r="R75" s="149"/>
      <c r="S75" s="149"/>
      <c r="T75" s="149"/>
      <c r="U75" s="149"/>
      <c r="V75" s="149">
        <v>370.6296786578738</v>
      </c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4">
        <v>0</v>
      </c>
      <c r="AN75" s="144">
        <v>1425.1000013194143</v>
      </c>
      <c r="AO75" s="144">
        <v>0</v>
      </c>
      <c r="AP75" s="144">
        <v>0</v>
      </c>
      <c r="AQ75" s="144">
        <v>0</v>
      </c>
      <c r="AR75" s="144">
        <v>0</v>
      </c>
      <c r="AS75" s="144">
        <v>0</v>
      </c>
      <c r="AT75" s="144">
        <v>0</v>
      </c>
      <c r="AU75" s="144">
        <v>0</v>
      </c>
      <c r="AV75" s="144">
        <v>0</v>
      </c>
      <c r="AW75" s="144">
        <v>0</v>
      </c>
      <c r="AX75" s="144">
        <v>0</v>
      </c>
      <c r="AY75" s="144">
        <v>0</v>
      </c>
      <c r="AZ75" s="144">
        <v>0</v>
      </c>
      <c r="BA75" s="144">
        <v>3.2006726264953613</v>
      </c>
      <c r="BB75" s="144">
        <v>0</v>
      </c>
      <c r="BC75" s="144">
        <v>3.2006726264953613</v>
      </c>
      <c r="BD75" s="144">
        <v>1428.3006739459097</v>
      </c>
      <c r="BE75" s="144">
        <v>1428.2904052734375</v>
      </c>
      <c r="BF75" s="145">
        <v>-1.026867247219343E-2</v>
      </c>
      <c r="BG75" s="144">
        <v>-7.1894850194891241E-4</v>
      </c>
      <c r="BH75" s="153"/>
      <c r="BI75" s="153"/>
      <c r="BJ75" s="153"/>
      <c r="BK75" s="153"/>
      <c r="BL75" s="153"/>
    </row>
    <row r="76" spans="1:64" x14ac:dyDescent="0.35">
      <c r="A76" s="28">
        <v>72</v>
      </c>
      <c r="B76" s="34" t="s">
        <v>294</v>
      </c>
      <c r="C76" s="34" t="s">
        <v>295</v>
      </c>
      <c r="D76" s="33" t="s">
        <v>6</v>
      </c>
      <c r="E76" s="149">
        <v>0.31527790919341581</v>
      </c>
      <c r="F76" s="149">
        <v>2.1399094068059739E-2</v>
      </c>
      <c r="G76" s="149">
        <v>0.77975948528973449</v>
      </c>
      <c r="H76" s="149">
        <v>2.6677328515979997</v>
      </c>
      <c r="I76" s="149">
        <v>5.1546608870283492</v>
      </c>
      <c r="J76" s="149">
        <v>0.45815076892216217</v>
      </c>
      <c r="K76" s="149">
        <v>0.2766213406443544</v>
      </c>
      <c r="L76" s="149">
        <v>9.1904356718166255E-2</v>
      </c>
      <c r="M76" s="149">
        <v>0.12068115604796263</v>
      </c>
      <c r="N76" s="149">
        <v>0.11293480892866145</v>
      </c>
      <c r="O76" s="149">
        <v>0.14452745321224228</v>
      </c>
      <c r="P76" s="149">
        <v>1.1526413715224866</v>
      </c>
      <c r="Q76" s="149">
        <v>8.700939816287398E-2</v>
      </c>
      <c r="R76" s="149">
        <v>0.61235649596041009</v>
      </c>
      <c r="S76" s="149">
        <v>4.2744200595065953</v>
      </c>
      <c r="T76" s="149">
        <v>4.8489721545960353E-2</v>
      </c>
      <c r="U76" s="149">
        <v>3.2451363420426866</v>
      </c>
      <c r="V76" s="149">
        <v>9.3449280322611159</v>
      </c>
      <c r="W76" s="149">
        <v>0.34179143633927017</v>
      </c>
      <c r="X76" s="149">
        <v>1.1762357064828446</v>
      </c>
      <c r="Y76" s="149">
        <v>259.43983924382604</v>
      </c>
      <c r="Z76" s="149">
        <v>0.31411437139310378</v>
      </c>
      <c r="AA76" s="149">
        <v>0.33864379443155601</v>
      </c>
      <c r="AB76" s="149">
        <v>0.66478837530215718</v>
      </c>
      <c r="AC76" s="149">
        <v>9.3813869452773879</v>
      </c>
      <c r="AD76" s="149">
        <v>2.7145585301434241</v>
      </c>
      <c r="AE76" s="149">
        <v>4.5911977943212872</v>
      </c>
      <c r="AF76" s="149">
        <v>0.10580651192807172</v>
      </c>
      <c r="AG76" s="149">
        <v>0.21010183291666615</v>
      </c>
      <c r="AH76" s="149">
        <v>22.148492027661646</v>
      </c>
      <c r="AI76" s="149">
        <v>0.6588975837803096</v>
      </c>
      <c r="AJ76" s="149">
        <v>1.0611073520979315</v>
      </c>
      <c r="AK76" s="149">
        <v>7.213536811898388</v>
      </c>
      <c r="AL76" s="149">
        <v>0.23087048102736171</v>
      </c>
      <c r="AM76" s="144">
        <v>0</v>
      </c>
      <c r="AN76" s="144">
        <v>339.50000033148063</v>
      </c>
      <c r="AO76" s="144">
        <v>133.1876220703125</v>
      </c>
      <c r="AP76" s="144">
        <v>0</v>
      </c>
      <c r="AQ76" s="144">
        <v>0</v>
      </c>
      <c r="AR76" s="144">
        <v>133.1876220703125</v>
      </c>
      <c r="AS76" s="144">
        <v>0</v>
      </c>
      <c r="AT76" s="144">
        <v>0</v>
      </c>
      <c r="AU76" s="144">
        <v>133.1876220703125</v>
      </c>
      <c r="AV76" s="144">
        <v>0</v>
      </c>
      <c r="AW76" s="144">
        <v>0</v>
      </c>
      <c r="AX76" s="144">
        <v>0</v>
      </c>
      <c r="AY76" s="144">
        <v>0</v>
      </c>
      <c r="AZ76" s="144">
        <v>0</v>
      </c>
      <c r="BA76" s="144">
        <v>0</v>
      </c>
      <c r="BB76" s="144">
        <v>0</v>
      </c>
      <c r="BC76" s="144">
        <v>0</v>
      </c>
      <c r="BD76" s="144">
        <v>472.68762240179313</v>
      </c>
      <c r="BE76" s="144">
        <v>472.68336486816406</v>
      </c>
      <c r="BF76" s="145">
        <v>-4.2575336290724408E-3</v>
      </c>
      <c r="BG76" s="144">
        <v>-9.0071577413347462E-4</v>
      </c>
      <c r="BH76" s="153"/>
      <c r="BI76" s="153"/>
      <c r="BJ76" s="153"/>
      <c r="BK76" s="153"/>
      <c r="BL76" s="153"/>
    </row>
    <row r="77" spans="1:64" x14ac:dyDescent="0.35">
      <c r="A77" s="28">
        <v>73</v>
      </c>
      <c r="B77" s="34" t="s">
        <v>296</v>
      </c>
      <c r="C77" s="34" t="s">
        <v>297</v>
      </c>
      <c r="D77" s="33" t="s">
        <v>6</v>
      </c>
      <c r="E77" s="149">
        <v>0.13537378489829383</v>
      </c>
      <c r="F77" s="149">
        <v>9.1883264666370989E-3</v>
      </c>
      <c r="G77" s="149">
        <v>6.2777348425753485E-2</v>
      </c>
      <c r="H77" s="149">
        <v>1.1454690693117586</v>
      </c>
      <c r="I77" s="149">
        <v>2.2133043064432893</v>
      </c>
      <c r="J77" s="149">
        <v>0.14754031721187241</v>
      </c>
      <c r="K77" s="149">
        <v>8.9081593035971421E-2</v>
      </c>
      <c r="L77" s="149">
        <v>2.9596366225143372E-2</v>
      </c>
      <c r="M77" s="149">
        <v>3.8863486111134167E-2</v>
      </c>
      <c r="N77" s="149">
        <v>3.6368895708276734E-2</v>
      </c>
      <c r="O77" s="149">
        <v>4.6542814591196364E-2</v>
      </c>
      <c r="P77" s="149">
        <v>0.37119019572102491</v>
      </c>
      <c r="Q77" s="149">
        <v>2.8020021085123536E-2</v>
      </c>
      <c r="R77" s="149">
        <v>0.19719986910269535</v>
      </c>
      <c r="S77" s="149">
        <v>1.1012083082781636</v>
      </c>
      <c r="T77" s="149">
        <v>1.56153593613674E-2</v>
      </c>
      <c r="U77" s="149">
        <v>2.2679984953985923</v>
      </c>
      <c r="V77" s="149">
        <v>3.0093884802279316</v>
      </c>
      <c r="W77" s="149">
        <v>0.14675814268574683</v>
      </c>
      <c r="X77" s="149">
        <v>0.50505117826513013</v>
      </c>
      <c r="Y77" s="149">
        <v>0.42650806638918759</v>
      </c>
      <c r="Z77" s="149">
        <v>0.13487418593716302</v>
      </c>
      <c r="AA77" s="149">
        <v>0.14540661063695259</v>
      </c>
      <c r="AB77" s="149">
        <v>0.10704236948198773</v>
      </c>
      <c r="AC77" s="149">
        <v>8.6329843387344493E-2</v>
      </c>
      <c r="AD77" s="149">
        <v>6.9934502577792199E-2</v>
      </c>
      <c r="AE77" s="149">
        <v>6.5648631624398782E-2</v>
      </c>
      <c r="AF77" s="149">
        <v>1.7036669358511634E-2</v>
      </c>
      <c r="AG77" s="149">
        <v>3.383001096805676E-2</v>
      </c>
      <c r="AH77" s="149">
        <v>0.13519485490405339</v>
      </c>
      <c r="AI77" s="149">
        <v>0.10609385066600145</v>
      </c>
      <c r="AJ77" s="149">
        <v>0.17085654542574519</v>
      </c>
      <c r="AK77" s="149">
        <v>0.36753338798906676</v>
      </c>
      <c r="AL77" s="149">
        <v>3.7174120743887297E-2</v>
      </c>
      <c r="AM77" s="144">
        <v>0</v>
      </c>
      <c r="AN77" s="144">
        <v>13.500000008645252</v>
      </c>
      <c r="AO77" s="144">
        <v>0</v>
      </c>
      <c r="AP77" s="144">
        <v>0</v>
      </c>
      <c r="AQ77" s="144">
        <v>0</v>
      </c>
      <c r="AR77" s="144">
        <v>0</v>
      </c>
      <c r="AS77" s="144">
        <v>0</v>
      </c>
      <c r="AT77" s="144">
        <v>0</v>
      </c>
      <c r="AU77" s="144">
        <v>0</v>
      </c>
      <c r="AV77" s="144">
        <v>0</v>
      </c>
      <c r="AW77" s="144">
        <v>0</v>
      </c>
      <c r="AX77" s="144">
        <v>0</v>
      </c>
      <c r="AY77" s="144">
        <v>0</v>
      </c>
      <c r="AZ77" s="144">
        <v>0</v>
      </c>
      <c r="BA77" s="144">
        <v>206.41281127929688</v>
      </c>
      <c r="BB77" s="144">
        <v>0</v>
      </c>
      <c r="BC77" s="144">
        <v>206.41281127929688</v>
      </c>
      <c r="BD77" s="144">
        <v>219.91281128794213</v>
      </c>
      <c r="BE77" s="144">
        <v>219.91416931152344</v>
      </c>
      <c r="BF77" s="145">
        <v>1.3580235813037689E-3</v>
      </c>
      <c r="BG77" s="144">
        <v>6.1752436669054993E-4</v>
      </c>
      <c r="BH77" s="153"/>
      <c r="BI77" s="153"/>
      <c r="BJ77" s="153"/>
      <c r="BK77" s="153"/>
      <c r="BL77" s="153"/>
    </row>
    <row r="78" spans="1:64" x14ac:dyDescent="0.35">
      <c r="A78" s="28">
        <v>74</v>
      </c>
      <c r="B78" s="34" t="s">
        <v>298</v>
      </c>
      <c r="C78" s="34" t="s">
        <v>136</v>
      </c>
      <c r="D78" s="33" t="s">
        <v>6</v>
      </c>
      <c r="E78" s="149">
        <v>0.66807679850015056</v>
      </c>
      <c r="F78" s="149">
        <v>0.84559894661763246</v>
      </c>
      <c r="G78" s="149">
        <v>5.7773806680700037</v>
      </c>
      <c r="H78" s="149">
        <v>6.2371585353844319</v>
      </c>
      <c r="I78" s="149">
        <v>12.621042592245921</v>
      </c>
      <c r="J78" s="149">
        <v>13.578091426223809</v>
      </c>
      <c r="K78" s="149">
        <v>8.1981524609244243</v>
      </c>
      <c r="L78" s="149">
        <v>2.7237447640288868</v>
      </c>
      <c r="M78" s="149">
        <v>3.5765950455493236</v>
      </c>
      <c r="N78" s="149">
        <v>3.3470186341584172</v>
      </c>
      <c r="O78" s="149">
        <v>4.2833213571415225</v>
      </c>
      <c r="P78" s="149">
        <v>4.8047484248590928</v>
      </c>
      <c r="Q78" s="149">
        <v>2.5786741905412631</v>
      </c>
      <c r="R78" s="149">
        <v>18.148245188267108</v>
      </c>
      <c r="S78" s="149">
        <v>40.635698484131886</v>
      </c>
      <c r="T78" s="149">
        <v>1.4370768686738655</v>
      </c>
      <c r="U78" s="149">
        <v>19.61928315104063</v>
      </c>
      <c r="V78" s="149">
        <v>83.258469267853997</v>
      </c>
      <c r="W78" s="149">
        <v>13.506108137671259</v>
      </c>
      <c r="X78" s="149">
        <v>46.479709431275154</v>
      </c>
      <c r="Y78" s="149">
        <v>2.4213048754355908</v>
      </c>
      <c r="Z78" s="149">
        <v>12.412431139499702</v>
      </c>
      <c r="AA78" s="149">
        <v>13.381727045975175</v>
      </c>
      <c r="AB78" s="149">
        <v>9.8510773649678693</v>
      </c>
      <c r="AC78" s="149">
        <v>29.584014323601465</v>
      </c>
      <c r="AD78" s="149">
        <v>6.4360514318613351</v>
      </c>
      <c r="AE78" s="149">
        <v>0.73323775731698426</v>
      </c>
      <c r="AF78" s="149">
        <v>1.5678796041628822</v>
      </c>
      <c r="AG78" s="149">
        <v>3.1133658280996661</v>
      </c>
      <c r="AH78" s="149">
        <v>12.441942208963784</v>
      </c>
      <c r="AI78" s="149">
        <v>9.7637854609898032</v>
      </c>
      <c r="AJ78" s="149">
        <v>15.723876960546818</v>
      </c>
      <c r="AK78" s="149">
        <v>33.823988172256477</v>
      </c>
      <c r="AL78" s="149">
        <v>3.4211232542298449</v>
      </c>
      <c r="AM78" s="144">
        <v>0</v>
      </c>
      <c r="AN78" s="144">
        <v>446.99999980106622</v>
      </c>
      <c r="AO78" s="144">
        <v>554.23919677734375</v>
      </c>
      <c r="AP78" s="144">
        <v>0</v>
      </c>
      <c r="AQ78" s="144">
        <v>0</v>
      </c>
      <c r="AR78" s="144">
        <v>554.23919677734375</v>
      </c>
      <c r="AS78" s="144">
        <v>0</v>
      </c>
      <c r="AT78" s="144">
        <v>0</v>
      </c>
      <c r="AU78" s="144">
        <v>554.23919677734375</v>
      </c>
      <c r="AV78" s="144">
        <v>0</v>
      </c>
      <c r="AW78" s="144">
        <v>0</v>
      </c>
      <c r="AX78" s="144">
        <v>0</v>
      </c>
      <c r="AY78" s="144">
        <v>0</v>
      </c>
      <c r="AZ78" s="144">
        <v>0</v>
      </c>
      <c r="BA78" s="144">
        <v>1.5747178792953491</v>
      </c>
      <c r="BB78" s="144">
        <v>0</v>
      </c>
      <c r="BC78" s="144">
        <v>1.5747178792953491</v>
      </c>
      <c r="BD78" s="144">
        <v>1002.8139144577053</v>
      </c>
      <c r="BE78" s="144">
        <v>1002.7931518554688</v>
      </c>
      <c r="BF78" s="145">
        <v>-2.0762602236573002E-2</v>
      </c>
      <c r="BG78" s="144">
        <v>-2.0704770667964723E-3</v>
      </c>
      <c r="BH78" s="153"/>
      <c r="BI78" s="153"/>
      <c r="BJ78" s="153"/>
      <c r="BK78" s="153"/>
      <c r="BL78" s="153"/>
    </row>
    <row r="79" spans="1:64" x14ac:dyDescent="0.35">
      <c r="A79" s="28">
        <v>75</v>
      </c>
      <c r="B79" s="34" t="s">
        <v>299</v>
      </c>
      <c r="C79" s="37" t="s">
        <v>300</v>
      </c>
      <c r="D79" s="33" t="s">
        <v>6</v>
      </c>
      <c r="E79" s="149">
        <v>1.1647594591251462</v>
      </c>
      <c r="F79" s="149">
        <v>3.6565562152806983</v>
      </c>
      <c r="G79" s="149">
        <v>7.6645506244278625</v>
      </c>
      <c r="H79" s="149">
        <v>3.255878445638571</v>
      </c>
      <c r="I79" s="149">
        <v>6.6228090269279569</v>
      </c>
      <c r="J79" s="149">
        <v>3.1807129123532629</v>
      </c>
      <c r="K79" s="149">
        <v>5.3175927172187807</v>
      </c>
      <c r="L79" s="149">
        <v>4.4167772524962299</v>
      </c>
      <c r="M79" s="149">
        <v>3.8664963147296914</v>
      </c>
      <c r="N79" s="149">
        <v>1.5016497548464687</v>
      </c>
      <c r="O79" s="149">
        <v>7.9380109683448188</v>
      </c>
      <c r="P79" s="149">
        <v>2.8848907316136438</v>
      </c>
      <c r="Q79" s="149">
        <v>5.5753777699957716</v>
      </c>
      <c r="R79" s="149">
        <v>3.9432757059379528</v>
      </c>
      <c r="S79" s="149">
        <v>10.933977657652033</v>
      </c>
      <c r="T79" s="149">
        <v>3.7300265346203418</v>
      </c>
      <c r="U79" s="149">
        <v>24.241601517509121</v>
      </c>
      <c r="V79" s="149">
        <v>47.584159474382744</v>
      </c>
      <c r="W79" s="149">
        <v>126.95045449870553</v>
      </c>
      <c r="X79" s="149">
        <v>68.55782935662117</v>
      </c>
      <c r="Y79" s="149">
        <v>30.180490523333194</v>
      </c>
      <c r="Z79" s="149">
        <v>18.308404815242501</v>
      </c>
      <c r="AA79" s="149">
        <v>19.73812165653375</v>
      </c>
      <c r="AB79" s="149">
        <v>617.04793418005534</v>
      </c>
      <c r="AC79" s="149">
        <v>87.105230736138893</v>
      </c>
      <c r="AD79" s="149">
        <v>145.94198946855866</v>
      </c>
      <c r="AE79" s="149">
        <v>87.584030561805122</v>
      </c>
      <c r="AF79" s="149">
        <v>61.018712723224546</v>
      </c>
      <c r="AG79" s="149">
        <v>48.710794540642873</v>
      </c>
      <c r="AH79" s="149">
        <v>118.55311769337634</v>
      </c>
      <c r="AI79" s="149">
        <v>176.76526170991542</v>
      </c>
      <c r="AJ79" s="149">
        <v>109.57294734240752</v>
      </c>
      <c r="AK79" s="149">
        <v>255.15821179260672</v>
      </c>
      <c r="AL79" s="149">
        <v>22.527367473942828</v>
      </c>
      <c r="AM79" s="144">
        <v>0</v>
      </c>
      <c r="AN79" s="144">
        <v>2141.2000021562117</v>
      </c>
      <c r="AO79" s="45">
        <v>2671.79370117187</v>
      </c>
      <c r="AP79" s="144">
        <v>0</v>
      </c>
      <c r="AQ79" s="144">
        <v>0</v>
      </c>
      <c r="AR79" s="144">
        <v>2671.79370117187</v>
      </c>
      <c r="AS79" s="144">
        <v>0</v>
      </c>
      <c r="AT79" s="144">
        <v>0</v>
      </c>
      <c r="AU79" s="144">
        <v>2671.79370117187</v>
      </c>
      <c r="AV79" s="144">
        <v>0</v>
      </c>
      <c r="AW79" s="144">
        <v>0</v>
      </c>
      <c r="AX79" s="144">
        <v>0</v>
      </c>
      <c r="AY79" s="144">
        <v>0</v>
      </c>
      <c r="AZ79" s="144">
        <v>0</v>
      </c>
      <c r="BA79" s="144">
        <v>208.75129699707031</v>
      </c>
      <c r="BB79" s="144">
        <v>0</v>
      </c>
      <c r="BC79" s="144">
        <v>208.75129699707031</v>
      </c>
      <c r="BD79" s="144">
        <v>5021.7450003251524</v>
      </c>
      <c r="BE79" s="144">
        <v>5021.7296142578125</v>
      </c>
      <c r="BF79" s="145">
        <v>-1.5386067339932197E-2</v>
      </c>
      <c r="BG79" s="144">
        <v>-3.0638980036375743E-4</v>
      </c>
      <c r="BH79" s="153"/>
      <c r="BI79" s="153"/>
      <c r="BJ79" s="153"/>
      <c r="BK79" s="153"/>
      <c r="BL79" s="153"/>
    </row>
    <row r="80" spans="1:64" x14ac:dyDescent="0.35">
      <c r="A80" s="28">
        <v>76</v>
      </c>
      <c r="B80" s="34" t="s">
        <v>301</v>
      </c>
      <c r="C80" s="34" t="s">
        <v>59</v>
      </c>
      <c r="D80" s="33" t="s">
        <v>6</v>
      </c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4">
        <v>0</v>
      </c>
      <c r="AN80" s="144">
        <v>0</v>
      </c>
      <c r="AO80" s="144">
        <v>0</v>
      </c>
      <c r="AP80" s="144">
        <v>0</v>
      </c>
      <c r="AQ80" s="144">
        <v>78.301322937011719</v>
      </c>
      <c r="AR80" s="144">
        <v>78.301322937011719</v>
      </c>
      <c r="AS80" s="144">
        <v>0</v>
      </c>
      <c r="AT80" s="144">
        <v>0</v>
      </c>
      <c r="AU80" s="144">
        <v>78.301322937011719</v>
      </c>
      <c r="AV80" s="144">
        <v>0</v>
      </c>
      <c r="AW80" s="144">
        <v>0</v>
      </c>
      <c r="AX80" s="144">
        <v>0</v>
      </c>
      <c r="AY80" s="144">
        <v>0</v>
      </c>
      <c r="AZ80" s="144">
        <v>0</v>
      </c>
      <c r="BA80" s="144">
        <v>0</v>
      </c>
      <c r="BB80" s="144">
        <v>0</v>
      </c>
      <c r="BC80" s="144">
        <v>0</v>
      </c>
      <c r="BD80" s="144">
        <v>78.301322937011719</v>
      </c>
      <c r="BE80" s="144">
        <v>78.301322937011719</v>
      </c>
      <c r="BF80" s="145">
        <v>0</v>
      </c>
      <c r="BG80" s="144">
        <v>0</v>
      </c>
      <c r="BH80" s="153"/>
      <c r="BI80" s="153"/>
      <c r="BJ80" s="153"/>
      <c r="BK80" s="153"/>
      <c r="BL80" s="153"/>
    </row>
    <row r="81" spans="1:64" x14ac:dyDescent="0.35">
      <c r="A81" s="28">
        <v>77</v>
      </c>
      <c r="B81" s="34" t="s">
        <v>302</v>
      </c>
      <c r="C81" s="38" t="s">
        <v>303</v>
      </c>
      <c r="D81" s="33" t="s">
        <v>6</v>
      </c>
      <c r="E81" s="149">
        <v>12.516204709990271</v>
      </c>
      <c r="F81" s="149">
        <v>0.20776392742132171</v>
      </c>
      <c r="G81" s="149">
        <v>73.698465928101271</v>
      </c>
      <c r="H81" s="149">
        <v>65.734742626145703</v>
      </c>
      <c r="I81" s="149">
        <v>130.2410238989371</v>
      </c>
      <c r="J81" s="149">
        <v>23.713286489355234</v>
      </c>
      <c r="K81" s="149">
        <v>6.4744992027086115</v>
      </c>
      <c r="L81" s="149">
        <v>6.9766700630370417</v>
      </c>
      <c r="M81" s="149">
        <v>8.7877052878470838</v>
      </c>
      <c r="N81" s="149">
        <v>1.7015708792524553</v>
      </c>
      <c r="O81" s="149">
        <v>5.412411802574451</v>
      </c>
      <c r="P81" s="149">
        <v>9.8999397299091196</v>
      </c>
      <c r="Q81" s="149">
        <v>3.1679053025660404</v>
      </c>
      <c r="R81" s="149">
        <v>27.393922945275222</v>
      </c>
      <c r="S81" s="149">
        <v>60.74924800348775</v>
      </c>
      <c r="T81" s="149">
        <v>36.963016207985653</v>
      </c>
      <c r="U81" s="149">
        <v>40.994883169328538</v>
      </c>
      <c r="V81" s="149">
        <v>512.64399504740186</v>
      </c>
      <c r="W81" s="149">
        <v>64.775474633431543</v>
      </c>
      <c r="X81" s="149">
        <v>72.290128413791933</v>
      </c>
      <c r="Y81" s="149">
        <v>49.075605901504346</v>
      </c>
      <c r="Z81" s="149">
        <v>28.139097030021421</v>
      </c>
      <c r="AA81" s="149">
        <v>30.336499880162432</v>
      </c>
      <c r="AB81" s="149">
        <v>61.574259654007143</v>
      </c>
      <c r="AC81" s="149">
        <v>572.4073711101488</v>
      </c>
      <c r="AD81" s="149">
        <v>357.33040464002227</v>
      </c>
      <c r="AE81" s="149">
        <v>166.91485411898589</v>
      </c>
      <c r="AF81" s="149">
        <v>69.341132230329009</v>
      </c>
      <c r="AG81" s="149">
        <v>114.565779671671</v>
      </c>
      <c r="AH81" s="149">
        <v>122.85961276111742</v>
      </c>
      <c r="AI81" s="149">
        <v>12.018675221146394</v>
      </c>
      <c r="AJ81" s="149">
        <v>155.26751386808809</v>
      </c>
      <c r="AK81" s="149">
        <v>116.72064251612069</v>
      </c>
      <c r="AL81" s="149">
        <v>11.805695482358317</v>
      </c>
      <c r="AM81" s="144">
        <v>0</v>
      </c>
      <c r="AN81" s="144">
        <v>3032.7000023542305</v>
      </c>
      <c r="AO81" s="144">
        <v>1440.7319668253754</v>
      </c>
      <c r="AP81" s="144">
        <v>0</v>
      </c>
      <c r="AQ81" s="144">
        <v>0</v>
      </c>
      <c r="AR81" s="144">
        <v>1440.7319668253754</v>
      </c>
      <c r="AS81" s="144">
        <v>6.3476562672803993E-6</v>
      </c>
      <c r="AT81" s="144">
        <v>0</v>
      </c>
      <c r="AU81" s="144">
        <v>1440.7319731730317</v>
      </c>
      <c r="AV81" s="144">
        <v>0</v>
      </c>
      <c r="AW81" s="144">
        <v>0</v>
      </c>
      <c r="AX81" s="144">
        <v>0</v>
      </c>
      <c r="AY81" s="144">
        <v>0</v>
      </c>
      <c r="AZ81" s="144">
        <v>0</v>
      </c>
      <c r="BA81" s="144">
        <v>345.03631591796875</v>
      </c>
      <c r="BB81" s="144">
        <v>0</v>
      </c>
      <c r="BC81" s="144">
        <v>345.03631591796875</v>
      </c>
      <c r="BD81" s="144">
        <v>4818.4682914452314</v>
      </c>
      <c r="BE81" s="144">
        <v>4818.4623829795119</v>
      </c>
      <c r="BF81" s="145">
        <v>-5.9084657195853652E-3</v>
      </c>
      <c r="BG81" s="144">
        <v>-1.2262139350627962E-4</v>
      </c>
      <c r="BH81" s="153"/>
      <c r="BI81" s="153"/>
      <c r="BJ81" s="153"/>
      <c r="BK81" s="153"/>
      <c r="BL81" s="153"/>
    </row>
    <row r="82" spans="1:64" x14ac:dyDescent="0.35">
      <c r="A82" s="28">
        <v>78</v>
      </c>
      <c r="B82" s="34" t="s">
        <v>304</v>
      </c>
      <c r="C82" s="38" t="s">
        <v>305</v>
      </c>
      <c r="D82" s="33" t="s">
        <v>6</v>
      </c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4">
        <v>0</v>
      </c>
      <c r="AN82" s="144">
        <v>0</v>
      </c>
      <c r="AO82" s="144">
        <v>0</v>
      </c>
      <c r="AP82" s="144">
        <v>0</v>
      </c>
      <c r="AQ82" s="144">
        <v>0</v>
      </c>
      <c r="AR82" s="144">
        <v>0</v>
      </c>
      <c r="AS82" s="144">
        <v>642.66899999999998</v>
      </c>
      <c r="AT82" s="144">
        <v>0</v>
      </c>
      <c r="AU82" s="144">
        <v>642.66899999999998</v>
      </c>
      <c r="AV82" s="144">
        <v>0</v>
      </c>
      <c r="AW82" s="144">
        <v>0</v>
      </c>
      <c r="AX82" s="144">
        <v>0</v>
      </c>
      <c r="AY82" s="144">
        <v>0</v>
      </c>
      <c r="AZ82" s="144">
        <v>0</v>
      </c>
      <c r="BA82" s="144">
        <v>0</v>
      </c>
      <c r="BB82" s="144">
        <v>0</v>
      </c>
      <c r="BC82" s="144">
        <v>0</v>
      </c>
      <c r="BD82" s="144">
        <v>642.66899999999998</v>
      </c>
      <c r="BE82" s="144">
        <v>642.6690000000001</v>
      </c>
      <c r="BF82" s="145">
        <v>0</v>
      </c>
      <c r="BG82" s="144">
        <v>0</v>
      </c>
      <c r="BH82" s="153"/>
      <c r="BI82" s="153"/>
      <c r="BJ82" s="153"/>
      <c r="BK82" s="153"/>
      <c r="BL82" s="153"/>
    </row>
    <row r="83" spans="1:64" x14ac:dyDescent="0.35">
      <c r="A83" s="28">
        <v>79</v>
      </c>
      <c r="B83" s="34" t="s">
        <v>306</v>
      </c>
      <c r="C83" s="34" t="s">
        <v>307</v>
      </c>
      <c r="D83" s="33" t="s">
        <v>6</v>
      </c>
      <c r="E83" s="149">
        <v>211.76594354669342</v>
      </c>
      <c r="F83" s="149">
        <v>13.447799025446191</v>
      </c>
      <c r="G83" s="149">
        <v>74.745793528629818</v>
      </c>
      <c r="H83" s="149">
        <v>99.460503919146404</v>
      </c>
      <c r="I83" s="149">
        <v>87.539929983839698</v>
      </c>
      <c r="J83" s="149">
        <v>5.3554455197961106</v>
      </c>
      <c r="K83" s="149">
        <v>2.6598281368792609</v>
      </c>
      <c r="L83" s="149">
        <v>1.9533429838329195</v>
      </c>
      <c r="M83" s="149">
        <v>4.8591108818344102</v>
      </c>
      <c r="N83" s="149">
        <v>1.7697209244312575</v>
      </c>
      <c r="O83" s="149">
        <v>4.3665314010993423</v>
      </c>
      <c r="P83" s="149">
        <v>18.467436576346358</v>
      </c>
      <c r="Q83" s="149">
        <v>2.9702113541570578</v>
      </c>
      <c r="R83" s="149">
        <v>18.703352755880097</v>
      </c>
      <c r="S83" s="149">
        <v>97.658454784097898</v>
      </c>
      <c r="T83" s="149">
        <v>41.866882198463088</v>
      </c>
      <c r="U83" s="149">
        <v>184.34176670984203</v>
      </c>
      <c r="V83" s="149">
        <v>270.34462439287881</v>
      </c>
      <c r="W83" s="149">
        <v>93.432080413454401</v>
      </c>
      <c r="X83" s="149">
        <v>46.064455249647324</v>
      </c>
      <c r="Y83" s="149">
        <v>17.576770438132371</v>
      </c>
      <c r="Z83" s="149">
        <v>13.957220696933788</v>
      </c>
      <c r="AA83" s="149">
        <v>9.3307224198325294</v>
      </c>
      <c r="AB83" s="149">
        <v>32.493393200655646</v>
      </c>
      <c r="AC83" s="149">
        <v>242.83967680275262</v>
      </c>
      <c r="AD83" s="149">
        <v>139.00151933822056</v>
      </c>
      <c r="AE83" s="149">
        <v>429.31254906302104</v>
      </c>
      <c r="AF83" s="149">
        <v>62.451726101475934</v>
      </c>
      <c r="AG83" s="149">
        <v>100.93521822629009</v>
      </c>
      <c r="AH83" s="149">
        <v>691.0205078125</v>
      </c>
      <c r="AI83" s="149">
        <v>223.71969630321769</v>
      </c>
      <c r="AJ83" s="149">
        <v>104.05646188750819</v>
      </c>
      <c r="AK83" s="149">
        <v>0</v>
      </c>
      <c r="AL83" s="149">
        <v>3.1412421778574067</v>
      </c>
      <c r="AM83" s="149">
        <v>0</v>
      </c>
      <c r="AN83" s="149">
        <v>3351.6099187547934</v>
      </c>
      <c r="AO83" s="149">
        <v>2976.2204147834336</v>
      </c>
      <c r="AP83" s="149">
        <v>0</v>
      </c>
      <c r="AQ83" s="149">
        <v>0</v>
      </c>
      <c r="AR83" s="149">
        <v>2976.2204147834336</v>
      </c>
      <c r="AS83" s="149">
        <v>0</v>
      </c>
      <c r="AT83" s="149">
        <v>0</v>
      </c>
      <c r="AU83" s="149">
        <v>2976.2204147834336</v>
      </c>
      <c r="AV83" s="149">
        <v>0</v>
      </c>
      <c r="AW83" s="149">
        <v>0</v>
      </c>
      <c r="AX83" s="149">
        <v>0</v>
      </c>
      <c r="AY83" s="14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6327.830333538227</v>
      </c>
      <c r="BE83" s="149">
        <v>6327.8327383040823</v>
      </c>
      <c r="BF83" s="147">
        <v>2.4047658553172369E-3</v>
      </c>
      <c r="BG83" s="149">
        <v>3.8002993359172391E-5</v>
      </c>
      <c r="BH83" s="153"/>
      <c r="BI83" s="153"/>
      <c r="BJ83" s="153"/>
      <c r="BK83" s="153"/>
      <c r="BL83" s="153"/>
    </row>
    <row r="84" spans="1:64" x14ac:dyDescent="0.35">
      <c r="A84" s="28">
        <v>80</v>
      </c>
      <c r="B84" s="34" t="s">
        <v>308</v>
      </c>
      <c r="C84" s="34" t="s">
        <v>138</v>
      </c>
      <c r="D84" s="33" t="s">
        <v>6</v>
      </c>
      <c r="E84" s="149">
        <v>7.8267399183680286</v>
      </c>
      <c r="F84" s="149">
        <v>0.16392344810555839</v>
      </c>
      <c r="G84" s="149">
        <v>26.559375897664733</v>
      </c>
      <c r="H84" s="149">
        <v>72.573140540390469</v>
      </c>
      <c r="I84" s="149">
        <v>102.7587319285591</v>
      </c>
      <c r="J84" s="149">
        <v>18.709521597400961</v>
      </c>
      <c r="K84" s="149">
        <v>5.1083084885685803</v>
      </c>
      <c r="L84" s="149">
        <v>5.5045157608552691</v>
      </c>
      <c r="M84" s="149">
        <v>6.9334025862831812</v>
      </c>
      <c r="N84" s="149">
        <v>1.3425206636445421</v>
      </c>
      <c r="O84" s="149">
        <v>4.2703332395427873</v>
      </c>
      <c r="P84" s="149">
        <v>6.2695286245905812</v>
      </c>
      <c r="Q84" s="149">
        <v>2.4994423570721094</v>
      </c>
      <c r="R84" s="149">
        <v>21.613503181527982</v>
      </c>
      <c r="S84" s="149">
        <v>43.266006684836114</v>
      </c>
      <c r="T84" s="149">
        <v>35.840401422835377</v>
      </c>
      <c r="U84" s="149">
        <v>125.75282242838766</v>
      </c>
      <c r="V84" s="149">
        <v>404.47046011200479</v>
      </c>
      <c r="W84" s="149">
        <v>31.279029323616214</v>
      </c>
      <c r="X84" s="149">
        <v>83.135716438940008</v>
      </c>
      <c r="Y84" s="149">
        <v>58.001381265400354</v>
      </c>
      <c r="Z84" s="149">
        <v>22.201437318731671</v>
      </c>
      <c r="AA84" s="149">
        <v>23.935163940782093</v>
      </c>
      <c r="AB84" s="149">
        <v>48.581412001147925</v>
      </c>
      <c r="AC84" s="149">
        <v>38.395458979974649</v>
      </c>
      <c r="AD84" s="149">
        <v>186.01739728039777</v>
      </c>
      <c r="AE84" s="149">
        <v>82.861166838566518</v>
      </c>
      <c r="AF84" s="149">
        <v>54.709388832878375</v>
      </c>
      <c r="AG84" s="149">
        <v>93.126535790908193</v>
      </c>
      <c r="AH84" s="149">
        <v>96.934879922034042</v>
      </c>
      <c r="AI84" s="149">
        <v>28.748134287137727</v>
      </c>
      <c r="AJ84" s="149">
        <v>122.50435659324472</v>
      </c>
      <c r="AK84" s="149">
        <v>92.091300081840942</v>
      </c>
      <c r="AL84" s="149">
        <v>9.314563575937612</v>
      </c>
      <c r="AM84" s="144">
        <v>0</v>
      </c>
      <c r="AN84" s="144">
        <v>1963.3000013521767</v>
      </c>
      <c r="AO84" s="144">
        <v>1498.7147951011818</v>
      </c>
      <c r="AP84" s="144">
        <v>0</v>
      </c>
      <c r="AQ84" s="144">
        <v>0</v>
      </c>
      <c r="AR84" s="144">
        <v>1498.7147951011818</v>
      </c>
      <c r="AS84" s="144">
        <v>0</v>
      </c>
      <c r="AT84" s="144">
        <v>0</v>
      </c>
      <c r="AU84" s="144">
        <v>1498.7147951011818</v>
      </c>
      <c r="AV84" s="144">
        <v>0</v>
      </c>
      <c r="AW84" s="144">
        <v>0</v>
      </c>
      <c r="AX84" s="144">
        <v>0</v>
      </c>
      <c r="AY84" s="144">
        <v>0</v>
      </c>
      <c r="AZ84" s="144">
        <v>0</v>
      </c>
      <c r="BA84" s="144">
        <v>64.395851135253906</v>
      </c>
      <c r="BB84" s="144">
        <v>0</v>
      </c>
      <c r="BC84" s="144">
        <v>64.395851135253906</v>
      </c>
      <c r="BD84" s="144">
        <v>3526.4106475886124</v>
      </c>
      <c r="BE84" s="144">
        <v>3526.4562343455582</v>
      </c>
      <c r="BF84" s="145">
        <v>4.5586756945795059E-2</v>
      </c>
      <c r="BG84" s="144">
        <v>1.2927072935659182E-3</v>
      </c>
      <c r="BH84" s="153"/>
      <c r="BI84" s="153"/>
      <c r="BJ84" s="153"/>
      <c r="BK84" s="153"/>
      <c r="BL84" s="153"/>
    </row>
    <row r="85" spans="1:64" x14ac:dyDescent="0.35">
      <c r="A85" s="28">
        <v>81</v>
      </c>
      <c r="B85" s="34" t="s">
        <v>309</v>
      </c>
      <c r="C85" s="34" t="s">
        <v>310</v>
      </c>
      <c r="D85" s="33" t="s">
        <v>6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4">
        <v>0</v>
      </c>
      <c r="AN85" s="144">
        <v>0</v>
      </c>
      <c r="AO85" s="144">
        <v>4078.646216709999</v>
      </c>
      <c r="AP85" s="144">
        <v>0</v>
      </c>
      <c r="AQ85" s="144">
        <v>0</v>
      </c>
      <c r="AR85" s="144">
        <v>4078.646216709999</v>
      </c>
      <c r="AS85" s="144">
        <v>0</v>
      </c>
      <c r="AT85" s="144">
        <v>0</v>
      </c>
      <c r="AU85" s="144">
        <v>4078.646216709999</v>
      </c>
      <c r="AV85" s="144">
        <v>0</v>
      </c>
      <c r="AW85" s="144">
        <v>0</v>
      </c>
      <c r="AX85" s="144">
        <v>0</v>
      </c>
      <c r="AY85" s="144">
        <v>0</v>
      </c>
      <c r="AZ85" s="144">
        <v>0</v>
      </c>
      <c r="BA85" s="144">
        <v>0</v>
      </c>
      <c r="BB85" s="144">
        <v>0</v>
      </c>
      <c r="BC85" s="144">
        <v>0</v>
      </c>
      <c r="BD85" s="144">
        <v>4078.646216709999</v>
      </c>
      <c r="BE85" s="144">
        <v>4078.646216709999</v>
      </c>
      <c r="BF85" s="145">
        <v>0</v>
      </c>
      <c r="BG85" s="144">
        <v>0</v>
      </c>
      <c r="BH85" s="153"/>
      <c r="BI85" s="153"/>
      <c r="BJ85" s="153"/>
      <c r="BK85" s="153"/>
      <c r="BL85" s="153"/>
    </row>
    <row r="86" spans="1:64" x14ac:dyDescent="0.35">
      <c r="A86" s="28">
        <v>82</v>
      </c>
      <c r="B86" s="34" t="s">
        <v>311</v>
      </c>
      <c r="C86" s="32" t="s">
        <v>312</v>
      </c>
      <c r="D86" s="33" t="s">
        <v>6</v>
      </c>
      <c r="E86" s="149"/>
      <c r="F86" s="149"/>
      <c r="G86" s="149">
        <v>2.5532980186444663</v>
      </c>
      <c r="H86" s="149">
        <v>13.586836255284963</v>
      </c>
      <c r="I86" s="149">
        <v>1.1494814948497525</v>
      </c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>
        <v>775.29625939598429</v>
      </c>
      <c r="W86" s="149">
        <v>651.08632183372947</v>
      </c>
      <c r="X86" s="149"/>
      <c r="Y86" s="149"/>
      <c r="Z86" s="149"/>
      <c r="AA86" s="149">
        <v>0.83764242130824274</v>
      </c>
      <c r="AB86" s="149">
        <v>25.34513938686376</v>
      </c>
      <c r="AC86" s="149">
        <v>144.35707890474703</v>
      </c>
      <c r="AD86" s="149">
        <v>77.9609932530512</v>
      </c>
      <c r="AE86" s="149">
        <v>8.6960312865604728</v>
      </c>
      <c r="AF86" s="149">
        <v>7.5475604391159221</v>
      </c>
      <c r="AG86" s="149">
        <v>5.6202458150174595</v>
      </c>
      <c r="AH86" s="149"/>
      <c r="AI86" s="149"/>
      <c r="AJ86" s="149"/>
      <c r="AK86" s="149">
        <v>45.845233557658631</v>
      </c>
      <c r="AL86" s="149">
        <v>1.0178803946293713</v>
      </c>
      <c r="AM86" s="144">
        <v>0</v>
      </c>
      <c r="AN86" s="144">
        <v>1760.900002457445</v>
      </c>
      <c r="AO86" s="144">
        <v>0</v>
      </c>
      <c r="AP86" s="144">
        <v>0</v>
      </c>
      <c r="AQ86" s="144">
        <v>0</v>
      </c>
      <c r="AR86" s="144">
        <v>0</v>
      </c>
      <c r="AS86" s="144">
        <v>0</v>
      </c>
      <c r="AT86" s="144">
        <v>0</v>
      </c>
      <c r="AU86" s="144">
        <v>0</v>
      </c>
      <c r="AV86" s="144">
        <v>0</v>
      </c>
      <c r="AW86" s="144">
        <v>0</v>
      </c>
      <c r="AX86" s="144">
        <v>0</v>
      </c>
      <c r="AY86" s="144">
        <v>0</v>
      </c>
      <c r="AZ86" s="144">
        <v>0</v>
      </c>
      <c r="BA86" s="144">
        <v>0</v>
      </c>
      <c r="BB86" s="144">
        <v>0</v>
      </c>
      <c r="BC86" s="144">
        <v>0</v>
      </c>
      <c r="BD86" s="144">
        <v>1760.900002457445</v>
      </c>
      <c r="BE86" s="144">
        <v>1760.8653564453125</v>
      </c>
      <c r="BF86" s="145">
        <v>-3.4646012132498072E-2</v>
      </c>
      <c r="BG86" s="144">
        <v>-1.9675560090771809E-3</v>
      </c>
      <c r="BH86" s="153"/>
      <c r="BI86" s="153"/>
      <c r="BJ86" s="153"/>
      <c r="BK86" s="153"/>
      <c r="BL86" s="153"/>
    </row>
    <row r="87" spans="1:64" x14ac:dyDescent="0.35">
      <c r="A87" s="28">
        <v>83</v>
      </c>
      <c r="B87" s="35" t="s">
        <v>313</v>
      </c>
      <c r="C87" s="32" t="s">
        <v>314</v>
      </c>
      <c r="D87" s="33" t="s">
        <v>6</v>
      </c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4">
        <v>0</v>
      </c>
      <c r="AN87" s="144">
        <v>0</v>
      </c>
      <c r="AO87" s="144">
        <v>1876.078857421875</v>
      </c>
      <c r="AP87" s="144">
        <v>0</v>
      </c>
      <c r="AQ87" s="144">
        <v>0</v>
      </c>
      <c r="AR87" s="144">
        <v>1876.078857421875</v>
      </c>
      <c r="AS87" s="144">
        <v>0</v>
      </c>
      <c r="AT87" s="144">
        <v>0</v>
      </c>
      <c r="AU87" s="144">
        <v>1876.078857421875</v>
      </c>
      <c r="AV87" s="144">
        <v>0</v>
      </c>
      <c r="AW87" s="144">
        <v>0</v>
      </c>
      <c r="AX87" s="144">
        <v>0</v>
      </c>
      <c r="AY87" s="144">
        <v>0</v>
      </c>
      <c r="AZ87" s="144">
        <v>0</v>
      </c>
      <c r="BA87" s="144">
        <v>0</v>
      </c>
      <c r="BB87" s="144">
        <v>0</v>
      </c>
      <c r="BC87" s="144">
        <v>0</v>
      </c>
      <c r="BD87" s="144">
        <v>1876.078857421875</v>
      </c>
      <c r="BE87" s="144">
        <v>1876.0789794921875</v>
      </c>
      <c r="BF87" s="145">
        <v>1.220703125E-4</v>
      </c>
      <c r="BG87" s="144">
        <v>6.5066723647765454E-6</v>
      </c>
      <c r="BH87" s="153"/>
      <c r="BI87" s="153"/>
      <c r="BJ87" s="153"/>
      <c r="BK87" s="153"/>
      <c r="BL87" s="153"/>
    </row>
    <row r="88" spans="1:64" x14ac:dyDescent="0.35">
      <c r="A88" s="28">
        <v>84</v>
      </c>
      <c r="B88" s="35" t="s">
        <v>315</v>
      </c>
      <c r="C88" s="32" t="s">
        <v>316</v>
      </c>
      <c r="D88" s="33" t="s">
        <v>6</v>
      </c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4">
        <v>0</v>
      </c>
      <c r="AN88" s="144">
        <v>0</v>
      </c>
      <c r="AO88" s="144">
        <v>8608.2607421875</v>
      </c>
      <c r="AP88" s="144">
        <v>0</v>
      </c>
      <c r="AQ88" s="144">
        <v>0</v>
      </c>
      <c r="AR88" s="144">
        <v>8608.2607421875</v>
      </c>
      <c r="AS88" s="144">
        <v>0</v>
      </c>
      <c r="AT88" s="144">
        <v>0</v>
      </c>
      <c r="AU88" s="144">
        <v>8608.2607421875</v>
      </c>
      <c r="AV88" s="144">
        <v>0</v>
      </c>
      <c r="AW88" s="144">
        <v>0</v>
      </c>
      <c r="AX88" s="144">
        <v>0</v>
      </c>
      <c r="AY88" s="144">
        <v>0</v>
      </c>
      <c r="AZ88" s="144">
        <v>0</v>
      </c>
      <c r="BA88" s="144">
        <v>0</v>
      </c>
      <c r="BB88" s="144">
        <v>0</v>
      </c>
      <c r="BC88" s="144">
        <v>0</v>
      </c>
      <c r="BD88" s="144">
        <v>8608.2607421875</v>
      </c>
      <c r="BE88" s="144">
        <v>8608.2607421875</v>
      </c>
      <c r="BF88" s="145">
        <v>0</v>
      </c>
      <c r="BG88" s="144">
        <v>0</v>
      </c>
      <c r="BH88" s="153"/>
      <c r="BI88" s="153"/>
      <c r="BJ88" s="153"/>
      <c r="BK88" s="153"/>
      <c r="BL88" s="153"/>
    </row>
    <row r="89" spans="1:64" x14ac:dyDescent="0.35">
      <c r="A89" s="28">
        <v>85</v>
      </c>
      <c r="B89" s="35" t="s">
        <v>317</v>
      </c>
      <c r="C89" s="39" t="s">
        <v>318</v>
      </c>
      <c r="D89" s="33" t="s">
        <v>6</v>
      </c>
      <c r="E89" s="149"/>
      <c r="F89" s="149"/>
      <c r="G89" s="149">
        <v>0.13496819495961396</v>
      </c>
      <c r="H89" s="149">
        <v>18.315494272427415</v>
      </c>
      <c r="I89" s="149">
        <v>6.076197974794758E-2</v>
      </c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>
        <v>50.263016447329761</v>
      </c>
      <c r="V89" s="149">
        <v>10.186037563237507</v>
      </c>
      <c r="W89" s="149"/>
      <c r="X89" s="149"/>
      <c r="Y89" s="149"/>
      <c r="Z89" s="149"/>
      <c r="AA89" s="149"/>
      <c r="AB89" s="149"/>
      <c r="AC89" s="149"/>
      <c r="AD89" s="149"/>
      <c r="AE89" s="149">
        <v>157.09464331980504</v>
      </c>
      <c r="AF89" s="149">
        <v>7.7470117483234162</v>
      </c>
      <c r="AG89" s="149">
        <v>23.998066732675827</v>
      </c>
      <c r="AH89" s="149"/>
      <c r="AI89" s="149"/>
      <c r="AJ89" s="149"/>
      <c r="AK89" s="149"/>
      <c r="AL89" s="149"/>
      <c r="AM89" s="144">
        <v>0</v>
      </c>
      <c r="AN89" s="144">
        <v>267.80000025850654</v>
      </c>
      <c r="AO89" s="144">
        <v>0</v>
      </c>
      <c r="AP89" s="144">
        <v>0</v>
      </c>
      <c r="AQ89" s="144">
        <v>0</v>
      </c>
      <c r="AR89" s="144">
        <v>0</v>
      </c>
      <c r="AS89" s="144">
        <v>0</v>
      </c>
      <c r="AT89" s="144">
        <v>0</v>
      </c>
      <c r="AU89" s="144">
        <v>0</v>
      </c>
      <c r="AV89" s="144">
        <v>0</v>
      </c>
      <c r="AW89" s="144">
        <v>0</v>
      </c>
      <c r="AX89" s="144">
        <v>0</v>
      </c>
      <c r="AY89" s="144">
        <v>0</v>
      </c>
      <c r="AZ89" s="144">
        <v>0</v>
      </c>
      <c r="BA89" s="144">
        <v>0</v>
      </c>
      <c r="BB89" s="144">
        <v>0</v>
      </c>
      <c r="BC89" s="144">
        <v>0</v>
      </c>
      <c r="BD89" s="144">
        <v>267.80000025850654</v>
      </c>
      <c r="BE89" s="144">
        <v>267.82897186279297</v>
      </c>
      <c r="BF89" s="145">
        <v>2.8971604286425645E-2</v>
      </c>
      <c r="BG89" s="144">
        <v>1.0817203264054498E-2</v>
      </c>
      <c r="BH89" s="153"/>
      <c r="BI89" s="153"/>
      <c r="BJ89" s="153"/>
      <c r="BK89" s="153"/>
      <c r="BL89" s="153"/>
    </row>
    <row r="90" spans="1:64" x14ac:dyDescent="0.35">
      <c r="A90" s="28">
        <v>86</v>
      </c>
      <c r="B90" s="34" t="s">
        <v>319</v>
      </c>
      <c r="C90" s="37" t="s">
        <v>320</v>
      </c>
      <c r="D90" s="33" t="s">
        <v>6</v>
      </c>
      <c r="E90" s="149">
        <v>3.4655854346314969</v>
      </c>
      <c r="F90" s="149">
        <v>0.45131339421267147</v>
      </c>
      <c r="G90" s="149">
        <v>53.801191425808035</v>
      </c>
      <c r="H90" s="149">
        <v>92.066128716291999</v>
      </c>
      <c r="I90" s="149">
        <v>95.231195016366769</v>
      </c>
      <c r="J90" s="149">
        <v>40.300287132531579</v>
      </c>
      <c r="K90" s="149">
        <v>18.745726898145083</v>
      </c>
      <c r="L90" s="149">
        <v>10.896134202955746</v>
      </c>
      <c r="M90" s="149">
        <v>28.633525198695519</v>
      </c>
      <c r="N90" s="149">
        <v>5.3125389278904782</v>
      </c>
      <c r="O90" s="149">
        <v>28.354931034310777</v>
      </c>
      <c r="P90" s="149">
        <v>26.827269176712289</v>
      </c>
      <c r="Q90" s="149">
        <v>8.6018186144634079</v>
      </c>
      <c r="R90" s="149">
        <v>25.737388974338696</v>
      </c>
      <c r="S90" s="149">
        <v>26.686554055321206</v>
      </c>
      <c r="T90" s="149">
        <v>108.72925759130443</v>
      </c>
      <c r="U90" s="149">
        <v>763.82365896360818</v>
      </c>
      <c r="V90" s="149">
        <v>440.47205238978529</v>
      </c>
      <c r="W90" s="149">
        <v>82.457962883469705</v>
      </c>
      <c r="X90" s="149">
        <v>75.720844752669151</v>
      </c>
      <c r="Y90" s="149">
        <v>104.57731621673763</v>
      </c>
      <c r="Z90" s="149">
        <v>97.315772214552354</v>
      </c>
      <c r="AA90" s="149">
        <v>104.91523267342156</v>
      </c>
      <c r="AB90" s="149">
        <v>364.02040327732448</v>
      </c>
      <c r="AC90" s="149">
        <v>675.64356415589145</v>
      </c>
      <c r="AD90" s="149">
        <v>469.97206233699973</v>
      </c>
      <c r="AE90" s="149">
        <v>213.31749855152759</v>
      </c>
      <c r="AF90" s="149">
        <v>74.867196268660763</v>
      </c>
      <c r="AG90" s="149">
        <v>148.66509513205224</v>
      </c>
      <c r="AH90" s="149">
        <v>30.537753895920339</v>
      </c>
      <c r="AI90" s="149">
        <v>35.756239628283744</v>
      </c>
      <c r="AJ90" s="149">
        <v>135.0755025993771</v>
      </c>
      <c r="AK90" s="149">
        <v>191.72863231795597</v>
      </c>
      <c r="AL90" s="149">
        <v>19.392369675160193</v>
      </c>
      <c r="AM90" s="144">
        <v>0</v>
      </c>
      <c r="AN90" s="144">
        <v>4602.100003727377</v>
      </c>
      <c r="AO90" s="148">
        <v>166.81705993652344</v>
      </c>
      <c r="AP90" s="144">
        <v>0</v>
      </c>
      <c r="AQ90" s="144">
        <v>0</v>
      </c>
      <c r="AR90" s="144">
        <v>166.81705993652344</v>
      </c>
      <c r="AS90" s="144">
        <v>0</v>
      </c>
      <c r="AT90" s="144">
        <v>0</v>
      </c>
      <c r="AU90" s="144">
        <v>166.81705993652344</v>
      </c>
      <c r="AV90" s="144">
        <v>0</v>
      </c>
      <c r="AW90" s="144">
        <v>0</v>
      </c>
      <c r="AX90" s="144">
        <v>0</v>
      </c>
      <c r="AY90" s="144">
        <v>0</v>
      </c>
      <c r="AZ90" s="144">
        <v>0</v>
      </c>
      <c r="BA90" s="144">
        <v>69.191505432128906</v>
      </c>
      <c r="BB90" s="144">
        <v>0</v>
      </c>
      <c r="BC90" s="144">
        <v>69.191505432128906</v>
      </c>
      <c r="BD90" s="144">
        <v>4838.108569096029</v>
      </c>
      <c r="BE90" s="144">
        <v>4838.0957830810548</v>
      </c>
      <c r="BF90" s="145">
        <v>-1.2786014974153659E-2</v>
      </c>
      <c r="BG90" s="144">
        <v>-2.6427783879076313E-4</v>
      </c>
      <c r="BH90" s="153"/>
      <c r="BI90" s="153"/>
      <c r="BJ90" s="153"/>
      <c r="BK90" s="153"/>
      <c r="BL90" s="153"/>
    </row>
    <row r="91" spans="1:64" x14ac:dyDescent="0.35">
      <c r="A91" s="28">
        <v>87</v>
      </c>
      <c r="B91" s="34" t="s">
        <v>321</v>
      </c>
      <c r="C91" s="37" t="s">
        <v>322</v>
      </c>
      <c r="D91" s="33" t="s">
        <v>6</v>
      </c>
      <c r="E91" s="149">
        <v>1.2136519554723755</v>
      </c>
      <c r="F91" s="149">
        <v>0.28127792151829095</v>
      </c>
      <c r="G91" s="149">
        <v>13.333943186070218</v>
      </c>
      <c r="H91" s="149">
        <v>100.20249380149116</v>
      </c>
      <c r="I91" s="149">
        <v>105.90623392387202</v>
      </c>
      <c r="J91" s="149">
        <v>25.116872547077946</v>
      </c>
      <c r="K91" s="149">
        <v>11.6831433918735</v>
      </c>
      <c r="L91" s="149">
        <v>6.7909395566210717</v>
      </c>
      <c r="M91" s="149">
        <v>17.845644638314077</v>
      </c>
      <c r="N91" s="149">
        <v>2.5969350338838324</v>
      </c>
      <c r="O91" s="149">
        <v>17.672012770724628</v>
      </c>
      <c r="P91" s="149">
        <v>9.4223988811499719</v>
      </c>
      <c r="Q91" s="149">
        <v>5.3610233868075152</v>
      </c>
      <c r="R91" s="149">
        <v>16.040647959582554</v>
      </c>
      <c r="S91" s="149">
        <v>8.8617130331042659</v>
      </c>
      <c r="T91" s="149">
        <v>67.764750560665476</v>
      </c>
      <c r="U91" s="149">
        <v>430.02295268350565</v>
      </c>
      <c r="V91" s="149">
        <v>179.05743387667593</v>
      </c>
      <c r="W91" s="149">
        <v>95.978430557012288</v>
      </c>
      <c r="X91" s="149">
        <v>40.349211072838749</v>
      </c>
      <c r="Y91" s="149">
        <v>73.504670180154974</v>
      </c>
      <c r="Z91" s="149">
        <v>60.651375497528328</v>
      </c>
      <c r="AA91" s="149">
        <v>65.387686163114083</v>
      </c>
      <c r="AB91" s="149">
        <v>226.87317446609282</v>
      </c>
      <c r="AC91" s="149">
        <v>499.37459021613029</v>
      </c>
      <c r="AD91" s="149">
        <v>329.46731536974556</v>
      </c>
      <c r="AE91" s="149">
        <v>99.021856334638954</v>
      </c>
      <c r="AF91" s="149">
        <v>46.660457292848427</v>
      </c>
      <c r="AG91" s="149">
        <v>92.654482444537621</v>
      </c>
      <c r="AH91" s="149">
        <v>19.032441877038369</v>
      </c>
      <c r="AI91" s="149">
        <v>23.089840087372252</v>
      </c>
      <c r="AJ91" s="149">
        <v>84.184863791761501</v>
      </c>
      <c r="AK91" s="149">
        <v>81.809378986733066</v>
      </c>
      <c r="AL91" s="149">
        <v>12.086158987280163</v>
      </c>
      <c r="AM91" s="144">
        <v>0</v>
      </c>
      <c r="AN91" s="144">
        <v>2869.3000024332373</v>
      </c>
      <c r="AO91" s="148">
        <v>206.42968872070315</v>
      </c>
      <c r="AP91" s="144">
        <v>0</v>
      </c>
      <c r="AQ91" s="144">
        <v>0</v>
      </c>
      <c r="AR91" s="144">
        <v>206.42968872070315</v>
      </c>
      <c r="AS91" s="144">
        <v>0</v>
      </c>
      <c r="AT91" s="144">
        <v>0</v>
      </c>
      <c r="AU91" s="144">
        <v>206.42968872070315</v>
      </c>
      <c r="AV91" s="144">
        <v>0</v>
      </c>
      <c r="AW91" s="144">
        <v>0</v>
      </c>
      <c r="AX91" s="144">
        <v>0</v>
      </c>
      <c r="AY91" s="144">
        <v>0</v>
      </c>
      <c r="AZ91" s="144">
        <v>0</v>
      </c>
      <c r="BA91" s="144">
        <v>8.459315299987793</v>
      </c>
      <c r="BB91" s="144">
        <v>0</v>
      </c>
      <c r="BC91" s="144">
        <v>8.459315299987793</v>
      </c>
      <c r="BD91" s="144">
        <v>3084.1890064539284</v>
      </c>
      <c r="BE91" s="144">
        <v>3084.1891041564941</v>
      </c>
      <c r="BF91" s="145">
        <v>9.7702565653889906E-5</v>
      </c>
      <c r="BG91" s="144">
        <v>3.1678526301198036E-6</v>
      </c>
      <c r="BH91" s="153"/>
      <c r="BI91" s="153"/>
      <c r="BJ91" s="153"/>
      <c r="BK91" s="153"/>
      <c r="BL91" s="153"/>
    </row>
    <row r="92" spans="1:64" x14ac:dyDescent="0.35">
      <c r="A92" s="28">
        <v>88</v>
      </c>
      <c r="B92" s="34" t="s">
        <v>323</v>
      </c>
      <c r="C92" s="34" t="s">
        <v>324</v>
      </c>
      <c r="D92" s="33" t="s">
        <v>6</v>
      </c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4">
        <v>0</v>
      </c>
      <c r="AN92" s="144">
        <v>0</v>
      </c>
      <c r="AO92" s="144">
        <v>3.9</v>
      </c>
      <c r="AP92" s="144">
        <v>0</v>
      </c>
      <c r="AQ92" s="144">
        <v>94.258872985839844</v>
      </c>
      <c r="AR92" s="144">
        <v>98.158872985839849</v>
      </c>
      <c r="AS92" s="144">
        <v>0</v>
      </c>
      <c r="AT92" s="144">
        <v>0</v>
      </c>
      <c r="AU92" s="144">
        <v>98.158872985839849</v>
      </c>
      <c r="AV92" s="144">
        <v>0</v>
      </c>
      <c r="AW92" s="144">
        <v>0</v>
      </c>
      <c r="AX92" s="144">
        <v>0</v>
      </c>
      <c r="AY92" s="144">
        <v>0</v>
      </c>
      <c r="AZ92" s="144">
        <v>0</v>
      </c>
      <c r="BA92" s="144">
        <v>0</v>
      </c>
      <c r="BB92" s="144">
        <v>0</v>
      </c>
      <c r="BC92" s="144">
        <v>0</v>
      </c>
      <c r="BD92" s="144">
        <v>98.158872985839849</v>
      </c>
      <c r="BE92" s="144">
        <v>98.128837585449219</v>
      </c>
      <c r="BF92" s="145">
        <v>-3.0035400390630684E-2</v>
      </c>
      <c r="BG92" s="144">
        <v>-3.0608128180950149E-2</v>
      </c>
      <c r="BH92" s="153"/>
      <c r="BI92" s="153"/>
      <c r="BJ92" s="153"/>
      <c r="BK92" s="153"/>
      <c r="BL92" s="153"/>
    </row>
    <row r="93" spans="1:64" x14ac:dyDescent="0.35">
      <c r="A93" s="28">
        <v>89</v>
      </c>
      <c r="B93" s="34" t="s">
        <v>325</v>
      </c>
      <c r="C93" s="37" t="s">
        <v>326</v>
      </c>
      <c r="D93" s="33" t="s">
        <v>6</v>
      </c>
      <c r="E93" s="149"/>
      <c r="F93" s="149">
        <v>0.48492024019913293</v>
      </c>
      <c r="G93" s="149">
        <v>48.802550298637584</v>
      </c>
      <c r="H93" s="149">
        <v>12.564904670569124</v>
      </c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>
        <v>7.7173224858540186</v>
      </c>
      <c r="AD93" s="149">
        <v>6.2516864169329702</v>
      </c>
      <c r="AE93" s="149"/>
      <c r="AF93" s="149"/>
      <c r="AG93" s="149"/>
      <c r="AH93" s="149">
        <v>4.3625337310206538</v>
      </c>
      <c r="AI93" s="149">
        <v>234.08120409626866</v>
      </c>
      <c r="AJ93" s="149">
        <v>277.83487870718795</v>
      </c>
      <c r="AK93" s="149"/>
      <c r="AL93" s="149"/>
      <c r="AM93" s="144">
        <v>0</v>
      </c>
      <c r="AN93" s="144">
        <v>592.10000064667008</v>
      </c>
      <c r="AO93" s="144">
        <v>463.06045532226563</v>
      </c>
      <c r="AP93" s="144">
        <v>0</v>
      </c>
      <c r="AQ93" s="144">
        <v>0</v>
      </c>
      <c r="AR93" s="144">
        <v>463.06045532226563</v>
      </c>
      <c r="AS93" s="144">
        <v>27007.75839614178</v>
      </c>
      <c r="AT93" s="144">
        <v>0</v>
      </c>
      <c r="AU93" s="144">
        <v>27470.818851464046</v>
      </c>
      <c r="AV93" s="144">
        <v>0</v>
      </c>
      <c r="AW93" s="144">
        <v>0</v>
      </c>
      <c r="AX93" s="144">
        <v>0</v>
      </c>
      <c r="AY93" s="144">
        <v>0</v>
      </c>
      <c r="AZ93" s="144">
        <v>0</v>
      </c>
      <c r="BA93" s="144">
        <v>0</v>
      </c>
      <c r="BB93" s="144">
        <v>0</v>
      </c>
      <c r="BC93" s="144">
        <v>0</v>
      </c>
      <c r="BD93" s="144">
        <v>28062.918852110717</v>
      </c>
      <c r="BE93" s="144">
        <v>28062.890625</v>
      </c>
      <c r="BF93" s="145">
        <v>-2.822711071712547E-2</v>
      </c>
      <c r="BG93" s="144">
        <v>-1.0058518594652245E-4</v>
      </c>
      <c r="BH93" s="153"/>
      <c r="BI93" s="153"/>
      <c r="BJ93" s="153"/>
      <c r="BK93" s="153"/>
      <c r="BL93" s="153"/>
    </row>
    <row r="94" spans="1:64" x14ac:dyDescent="0.35">
      <c r="A94" s="28">
        <v>90</v>
      </c>
      <c r="B94" s="34" t="s">
        <v>327</v>
      </c>
      <c r="C94" s="37" t="s">
        <v>328</v>
      </c>
      <c r="D94" s="33" t="s">
        <v>6</v>
      </c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4">
        <v>0</v>
      </c>
      <c r="AN94" s="144">
        <v>0</v>
      </c>
      <c r="AO94" s="144">
        <v>5785.3942132500006</v>
      </c>
      <c r="AP94" s="144">
        <v>0</v>
      </c>
      <c r="AQ94" s="144">
        <v>0</v>
      </c>
      <c r="AR94" s="144">
        <v>5785.3942132500006</v>
      </c>
      <c r="AS94" s="144">
        <v>0</v>
      </c>
      <c r="AT94" s="144">
        <v>0</v>
      </c>
      <c r="AU94" s="144">
        <v>5785.3942132500006</v>
      </c>
      <c r="AV94" s="144">
        <v>0</v>
      </c>
      <c r="AW94" s="144">
        <v>0</v>
      </c>
      <c r="AX94" s="144">
        <v>0</v>
      </c>
      <c r="AY94" s="144">
        <v>0</v>
      </c>
      <c r="AZ94" s="144">
        <v>0</v>
      </c>
      <c r="BA94" s="144">
        <v>0</v>
      </c>
      <c r="BB94" s="144">
        <v>0</v>
      </c>
      <c r="BC94" s="144">
        <v>0</v>
      </c>
      <c r="BD94" s="144">
        <v>5785.3942132500006</v>
      </c>
      <c r="BE94" s="144">
        <v>5785.3941769162075</v>
      </c>
      <c r="BF94" s="145">
        <v>-3.6333793104859069E-5</v>
      </c>
      <c r="BG94" s="144">
        <v>-6.2802623285084601E-7</v>
      </c>
      <c r="BH94" s="153"/>
      <c r="BI94" s="153"/>
      <c r="BJ94" s="153"/>
      <c r="BK94" s="153"/>
      <c r="BL94" s="153"/>
    </row>
    <row r="95" spans="1:64" x14ac:dyDescent="0.35">
      <c r="A95" s="28">
        <v>91</v>
      </c>
      <c r="B95" s="34" t="s">
        <v>329</v>
      </c>
      <c r="C95" s="37" t="s">
        <v>330</v>
      </c>
      <c r="D95" s="33" t="s">
        <v>6</v>
      </c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4">
        <v>0</v>
      </c>
      <c r="AN95" s="144">
        <v>0</v>
      </c>
      <c r="AO95" s="144">
        <v>30.144288</v>
      </c>
      <c r="AP95" s="144">
        <v>0</v>
      </c>
      <c r="AQ95" s="144">
        <v>0</v>
      </c>
      <c r="AR95" s="144">
        <v>30.144288</v>
      </c>
      <c r="AS95" s="144">
        <v>11363.42578125</v>
      </c>
      <c r="AT95" s="144">
        <v>0</v>
      </c>
      <c r="AU95" s="144">
        <v>11393.57006925</v>
      </c>
      <c r="AV95" s="144">
        <v>0</v>
      </c>
      <c r="AW95" s="144">
        <v>0</v>
      </c>
      <c r="AX95" s="144">
        <v>0</v>
      </c>
      <c r="AY95" s="144">
        <v>0</v>
      </c>
      <c r="AZ95" s="144">
        <v>0</v>
      </c>
      <c r="BA95" s="144">
        <v>0</v>
      </c>
      <c r="BB95" s="144">
        <v>0</v>
      </c>
      <c r="BC95" s="144">
        <v>0</v>
      </c>
      <c r="BD95" s="144">
        <v>11393.57006925</v>
      </c>
      <c r="BE95" s="144">
        <v>11393.570427329649</v>
      </c>
      <c r="BF95" s="145">
        <v>3.5807964923151303E-4</v>
      </c>
      <c r="BG95" s="144">
        <v>3.1428220987917078E-6</v>
      </c>
      <c r="BH95" s="153"/>
      <c r="BI95" s="153"/>
      <c r="BJ95" s="153"/>
      <c r="BK95" s="153"/>
      <c r="BL95" s="153"/>
    </row>
    <row r="96" spans="1:64" x14ac:dyDescent="0.35">
      <c r="A96" s="28">
        <v>92</v>
      </c>
      <c r="B96" s="40" t="s">
        <v>331</v>
      </c>
      <c r="C96" s="41" t="s">
        <v>332</v>
      </c>
      <c r="D96" s="33" t="s">
        <v>6</v>
      </c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4">
        <v>0</v>
      </c>
      <c r="AN96" s="144">
        <v>0</v>
      </c>
      <c r="AO96" s="144">
        <v>3.6333792611031868E-5</v>
      </c>
      <c r="AP96" s="144">
        <v>0</v>
      </c>
      <c r="AQ96" s="144">
        <v>0</v>
      </c>
      <c r="AR96" s="144">
        <v>3.6333792611031868E-5</v>
      </c>
      <c r="AS96" s="144">
        <v>0</v>
      </c>
      <c r="AT96" s="144">
        <v>486.30716554120744</v>
      </c>
      <c r="AU96" s="144">
        <v>486.30720187500003</v>
      </c>
      <c r="AV96" s="144">
        <v>0</v>
      </c>
      <c r="AW96" s="144">
        <v>0</v>
      </c>
      <c r="AX96" s="144">
        <v>0</v>
      </c>
      <c r="AY96" s="144">
        <v>0</v>
      </c>
      <c r="AZ96" s="144">
        <v>0</v>
      </c>
      <c r="BA96" s="144">
        <v>0</v>
      </c>
      <c r="BB96" s="144">
        <v>0</v>
      </c>
      <c r="BC96" s="144">
        <v>0</v>
      </c>
      <c r="BD96" s="144">
        <v>486.30720187500003</v>
      </c>
      <c r="BE96" s="144">
        <v>486.30720187500003</v>
      </c>
      <c r="BF96" s="145">
        <v>0</v>
      </c>
      <c r="BG96" s="144">
        <v>0</v>
      </c>
      <c r="BH96" s="153"/>
      <c r="BI96" s="153"/>
      <c r="BJ96" s="153"/>
      <c r="BK96" s="153"/>
      <c r="BL96" s="153"/>
    </row>
    <row r="97" spans="1:64" x14ac:dyDescent="0.35">
      <c r="A97" s="28">
        <v>93</v>
      </c>
      <c r="B97" s="34" t="s">
        <v>333</v>
      </c>
      <c r="C97" s="37" t="s">
        <v>334</v>
      </c>
      <c r="D97" s="33" t="s">
        <v>6</v>
      </c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4">
        <v>0</v>
      </c>
      <c r="AN97" s="144">
        <v>0</v>
      </c>
      <c r="AO97" s="144">
        <v>1135.3883793999998</v>
      </c>
      <c r="AP97" s="144">
        <v>0</v>
      </c>
      <c r="AQ97" s="144">
        <v>0</v>
      </c>
      <c r="AR97" s="144">
        <v>1135.3883793999998</v>
      </c>
      <c r="AS97" s="144">
        <v>1921.959716796875</v>
      </c>
      <c r="AT97" s="144">
        <v>0</v>
      </c>
      <c r="AU97" s="144">
        <v>3057.3480961968748</v>
      </c>
      <c r="AV97" s="144">
        <v>0</v>
      </c>
      <c r="AW97" s="144">
        <v>0</v>
      </c>
      <c r="AX97" s="144">
        <v>0</v>
      </c>
      <c r="AY97" s="144">
        <v>0</v>
      </c>
      <c r="AZ97" s="144">
        <v>0</v>
      </c>
      <c r="BA97" s="144">
        <v>0</v>
      </c>
      <c r="BB97" s="144">
        <v>0</v>
      </c>
      <c r="BC97" s="144">
        <v>0</v>
      </c>
      <c r="BD97" s="144">
        <v>3057.3480961968748</v>
      </c>
      <c r="BE97" s="144">
        <v>3057.3480936240003</v>
      </c>
      <c r="BF97" s="145">
        <v>-2.5728745640662964E-6</v>
      </c>
      <c r="BG97" s="144">
        <v>-8.4153798824279851E-8</v>
      </c>
      <c r="BH97" s="153"/>
      <c r="BI97" s="153"/>
      <c r="BJ97" s="153"/>
      <c r="BK97" s="153"/>
      <c r="BL97" s="153"/>
    </row>
    <row r="98" spans="1:64" x14ac:dyDescent="0.35">
      <c r="A98" s="28">
        <v>94</v>
      </c>
      <c r="B98" s="34" t="s">
        <v>335</v>
      </c>
      <c r="C98" s="37" t="s">
        <v>336</v>
      </c>
      <c r="D98" s="33" t="s">
        <v>6</v>
      </c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4">
        <v>0</v>
      </c>
      <c r="AN98" s="144">
        <v>0</v>
      </c>
      <c r="AO98" s="144">
        <v>135.01017372130855</v>
      </c>
      <c r="AP98" s="144">
        <v>0</v>
      </c>
      <c r="AQ98" s="144">
        <v>0</v>
      </c>
      <c r="AR98" s="144">
        <v>135.01017372130855</v>
      </c>
      <c r="AS98" s="144">
        <v>0</v>
      </c>
      <c r="AT98" s="144">
        <v>0</v>
      </c>
      <c r="AU98" s="144">
        <v>135.01017372130855</v>
      </c>
      <c r="AV98" s="144">
        <v>0</v>
      </c>
      <c r="AW98" s="144">
        <v>0</v>
      </c>
      <c r="AX98" s="144">
        <v>0</v>
      </c>
      <c r="AY98" s="144">
        <v>0</v>
      </c>
      <c r="AZ98" s="144">
        <v>0</v>
      </c>
      <c r="BA98" s="144">
        <v>0</v>
      </c>
      <c r="BB98" s="144">
        <v>0</v>
      </c>
      <c r="BC98" s="144">
        <v>0</v>
      </c>
      <c r="BD98" s="144">
        <v>135.01017372130855</v>
      </c>
      <c r="BE98" s="144">
        <v>135.0101737213086</v>
      </c>
      <c r="BF98" s="145">
        <v>0</v>
      </c>
      <c r="BG98" s="144">
        <v>0</v>
      </c>
      <c r="BH98" s="153"/>
      <c r="BI98" s="153"/>
      <c r="BJ98" s="153"/>
      <c r="BK98" s="153"/>
      <c r="BL98" s="153"/>
    </row>
    <row r="99" spans="1:64" x14ac:dyDescent="0.35">
      <c r="A99" s="28">
        <v>95</v>
      </c>
      <c r="B99" s="34" t="s">
        <v>337</v>
      </c>
      <c r="C99" s="37" t="s">
        <v>338</v>
      </c>
      <c r="D99" s="33" t="s">
        <v>6</v>
      </c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4">
        <v>0</v>
      </c>
      <c r="AN99" s="144">
        <v>0</v>
      </c>
      <c r="AO99" s="144">
        <v>2849.7854881243911</v>
      </c>
      <c r="AP99" s="144">
        <v>0</v>
      </c>
      <c r="AQ99" s="144">
        <v>0</v>
      </c>
      <c r="AR99" s="144">
        <v>2849.7854881243911</v>
      </c>
      <c r="AS99" s="144">
        <v>0</v>
      </c>
      <c r="AT99" s="144">
        <v>0</v>
      </c>
      <c r="AU99" s="144">
        <v>2849.7854881243911</v>
      </c>
      <c r="AV99" s="144">
        <v>0</v>
      </c>
      <c r="AW99" s="144">
        <v>0</v>
      </c>
      <c r="AX99" s="144">
        <v>0</v>
      </c>
      <c r="AY99" s="144">
        <v>0</v>
      </c>
      <c r="AZ99" s="144">
        <v>0</v>
      </c>
      <c r="BA99" s="144">
        <v>0</v>
      </c>
      <c r="BB99" s="144">
        <v>0</v>
      </c>
      <c r="BC99" s="144">
        <v>0</v>
      </c>
      <c r="BD99" s="144">
        <v>2849.7854881243911</v>
      </c>
      <c r="BE99" s="144">
        <v>2849.7854881243911</v>
      </c>
      <c r="BF99" s="145">
        <v>0</v>
      </c>
      <c r="BG99" s="144">
        <v>0</v>
      </c>
      <c r="BH99" s="153"/>
      <c r="BI99" s="153"/>
      <c r="BJ99" s="153"/>
      <c r="BK99" s="153"/>
      <c r="BL99" s="153"/>
    </row>
    <row r="100" spans="1:64" x14ac:dyDescent="0.35">
      <c r="A100" s="28">
        <v>96</v>
      </c>
      <c r="B100" s="40" t="s">
        <v>339</v>
      </c>
      <c r="C100" s="41" t="s">
        <v>340</v>
      </c>
      <c r="D100" s="33" t="s">
        <v>6</v>
      </c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4">
        <v>0</v>
      </c>
      <c r="AN100" s="144">
        <v>0</v>
      </c>
      <c r="AO100" s="144">
        <v>1405.4110903048861</v>
      </c>
      <c r="AP100" s="144">
        <v>0</v>
      </c>
      <c r="AQ100" s="144">
        <v>0</v>
      </c>
      <c r="AR100" s="144">
        <v>1405.4110903048861</v>
      </c>
      <c r="AS100" s="144">
        <v>0</v>
      </c>
      <c r="AT100" s="144">
        <v>0</v>
      </c>
      <c r="AU100" s="144">
        <v>1405.4110903048861</v>
      </c>
      <c r="AV100" s="144">
        <v>0</v>
      </c>
      <c r="AW100" s="144">
        <v>0</v>
      </c>
      <c r="AX100" s="144">
        <v>0</v>
      </c>
      <c r="AY100" s="144">
        <v>0</v>
      </c>
      <c r="AZ100" s="144">
        <v>0</v>
      </c>
      <c r="BA100" s="144">
        <v>0</v>
      </c>
      <c r="BB100" s="144">
        <v>0</v>
      </c>
      <c r="BC100" s="144">
        <v>0</v>
      </c>
      <c r="BD100" s="144">
        <v>1405.4110903048861</v>
      </c>
      <c r="BE100" s="144">
        <v>1405.4111328125</v>
      </c>
      <c r="BF100" s="145">
        <v>4.2507613898123964E-5</v>
      </c>
      <c r="BG100" s="144">
        <v>3.0245678937420959E-6</v>
      </c>
      <c r="BH100" s="153"/>
      <c r="BI100" s="153"/>
      <c r="BJ100" s="153"/>
      <c r="BK100" s="153"/>
      <c r="BL100" s="153"/>
    </row>
    <row r="101" spans="1:64" x14ac:dyDescent="0.35">
      <c r="A101" s="28">
        <v>97</v>
      </c>
      <c r="B101" s="40" t="s">
        <v>341</v>
      </c>
      <c r="C101" s="37" t="s">
        <v>342</v>
      </c>
      <c r="D101" s="33" t="s">
        <v>6</v>
      </c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4">
        <v>0</v>
      </c>
      <c r="AN101" s="144">
        <v>0</v>
      </c>
      <c r="AO101" s="144">
        <v>74.884272999999993</v>
      </c>
      <c r="AP101" s="144">
        <v>0</v>
      </c>
      <c r="AQ101" s="144">
        <v>0</v>
      </c>
      <c r="AR101" s="144">
        <v>74.884272999999993</v>
      </c>
      <c r="AS101" s="144">
        <v>5371.2158203125</v>
      </c>
      <c r="AT101" s="144">
        <v>0</v>
      </c>
      <c r="AU101" s="144">
        <v>5446.1000933124997</v>
      </c>
      <c r="AV101" s="144">
        <v>0</v>
      </c>
      <c r="AW101" s="144">
        <v>0</v>
      </c>
      <c r="AX101" s="144">
        <v>0</v>
      </c>
      <c r="AY101" s="144">
        <v>0</v>
      </c>
      <c r="AZ101" s="144">
        <v>0</v>
      </c>
      <c r="BA101" s="144">
        <v>0</v>
      </c>
      <c r="BB101" s="144">
        <v>0</v>
      </c>
      <c r="BC101" s="144">
        <v>0</v>
      </c>
      <c r="BD101" s="144">
        <v>5446.1000933124997</v>
      </c>
      <c r="BE101" s="144">
        <v>5446.1000862086748</v>
      </c>
      <c r="BF101" s="145">
        <v>-7.103824827936478E-6</v>
      </c>
      <c r="BG101" s="144">
        <v>-1.304387491138055E-7</v>
      </c>
      <c r="BH101" s="153"/>
      <c r="BI101" s="153"/>
      <c r="BJ101" s="153"/>
      <c r="BK101" s="153"/>
      <c r="BL101" s="153"/>
    </row>
    <row r="102" spans="1:64" x14ac:dyDescent="0.35">
      <c r="A102" s="28">
        <v>98</v>
      </c>
      <c r="B102" s="34" t="s">
        <v>343</v>
      </c>
      <c r="C102" s="34" t="s">
        <v>68</v>
      </c>
      <c r="D102" s="33" t="s">
        <v>6</v>
      </c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>
        <v>5.0000000045667754</v>
      </c>
      <c r="AL102" s="149"/>
      <c r="AM102" s="144">
        <v>0</v>
      </c>
      <c r="AN102" s="144">
        <v>5.0000000045667754</v>
      </c>
      <c r="AO102" s="144">
        <v>4900.3955078125</v>
      </c>
      <c r="AP102" s="144">
        <v>0</v>
      </c>
      <c r="AQ102" s="144">
        <v>0</v>
      </c>
      <c r="AR102" s="144">
        <v>4900.3955078125</v>
      </c>
      <c r="AS102" s="144">
        <v>0</v>
      </c>
      <c r="AT102" s="144">
        <v>0</v>
      </c>
      <c r="AU102" s="144">
        <v>4900.3955078125</v>
      </c>
      <c r="AV102" s="144">
        <v>0</v>
      </c>
      <c r="AW102" s="144">
        <v>0</v>
      </c>
      <c r="AX102" s="144">
        <v>0</v>
      </c>
      <c r="AY102" s="144">
        <v>0</v>
      </c>
      <c r="AZ102" s="144">
        <v>0</v>
      </c>
      <c r="BA102" s="144">
        <v>25.22406005859375</v>
      </c>
      <c r="BB102" s="144">
        <v>0</v>
      </c>
      <c r="BC102" s="144">
        <v>25.22406005859375</v>
      </c>
      <c r="BD102" s="144">
        <v>4930.6195678756603</v>
      </c>
      <c r="BE102" s="144">
        <v>4930.6494030952454</v>
      </c>
      <c r="BF102" s="145">
        <v>2.9835219585038431E-2</v>
      </c>
      <c r="BG102" s="144">
        <v>6.0509716156880247E-4</v>
      </c>
      <c r="BH102" s="153"/>
      <c r="BI102" s="153"/>
      <c r="BJ102" s="153"/>
      <c r="BK102" s="153"/>
      <c r="BL102" s="153"/>
    </row>
    <row r="103" spans="1:64" x14ac:dyDescent="0.35">
      <c r="A103" s="28">
        <v>100</v>
      </c>
      <c r="B103" s="40" t="s">
        <v>344</v>
      </c>
      <c r="C103" s="41" t="s">
        <v>345</v>
      </c>
      <c r="D103" s="33" t="s">
        <v>6</v>
      </c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4">
        <v>0</v>
      </c>
      <c r="AN103" s="144">
        <v>0</v>
      </c>
      <c r="AO103" s="144">
        <v>0</v>
      </c>
      <c r="AP103" s="144">
        <v>0</v>
      </c>
      <c r="AQ103" s="144">
        <v>0</v>
      </c>
      <c r="AR103" s="144">
        <v>0</v>
      </c>
      <c r="AS103" s="144">
        <v>0</v>
      </c>
      <c r="AT103" s="144">
        <v>0</v>
      </c>
      <c r="AU103" s="144">
        <v>0</v>
      </c>
      <c r="AV103" s="144">
        <v>0</v>
      </c>
      <c r="AW103" s="144">
        <v>0</v>
      </c>
      <c r="AX103" s="144">
        <v>0</v>
      </c>
      <c r="AY103" s="144">
        <v>0</v>
      </c>
      <c r="AZ103" s="144">
        <v>0</v>
      </c>
      <c r="BA103" s="144">
        <v>0</v>
      </c>
      <c r="BB103" s="144">
        <v>0</v>
      </c>
      <c r="BC103" s="144">
        <v>0</v>
      </c>
      <c r="BD103" s="144">
        <v>0</v>
      </c>
      <c r="BE103" s="144">
        <v>0</v>
      </c>
      <c r="BF103" s="145">
        <v>0</v>
      </c>
      <c r="BG103" s="144"/>
      <c r="BH103" s="153"/>
      <c r="BI103" s="153"/>
      <c r="BJ103" s="153"/>
      <c r="BK103" s="153"/>
      <c r="BL103" s="153"/>
    </row>
    <row r="104" spans="1:64" x14ac:dyDescent="0.35">
      <c r="A104" s="28">
        <v>101</v>
      </c>
      <c r="B104" s="34" t="s">
        <v>346</v>
      </c>
      <c r="C104" s="34" t="s">
        <v>69</v>
      </c>
      <c r="D104" s="33" t="s">
        <v>6</v>
      </c>
      <c r="E104" s="149">
        <v>0.98972517259524972</v>
      </c>
      <c r="F104" s="149"/>
      <c r="G104" s="149"/>
      <c r="H104" s="149">
        <v>0.62018406235282597</v>
      </c>
      <c r="I104" s="149">
        <v>4.0855533396781967</v>
      </c>
      <c r="J104" s="149">
        <v>1.9662555045770143</v>
      </c>
      <c r="K104" s="149">
        <v>0.58224752328726193</v>
      </c>
      <c r="L104" s="149">
        <v>0.84632296372339255</v>
      </c>
      <c r="M104" s="149"/>
      <c r="N104" s="149">
        <v>0.33643927824812442</v>
      </c>
      <c r="O104" s="149">
        <v>0.15483748279553919</v>
      </c>
      <c r="P104" s="149"/>
      <c r="Q104" s="149"/>
      <c r="R104" s="149"/>
      <c r="S104" s="149"/>
      <c r="T104" s="149"/>
      <c r="U104" s="149"/>
      <c r="V104" s="149"/>
      <c r="W104" s="149">
        <v>31.394856833702182</v>
      </c>
      <c r="X104" s="149">
        <v>3.4731303539744496</v>
      </c>
      <c r="Y104" s="149">
        <v>2.9330059513564972</v>
      </c>
      <c r="Z104" s="149">
        <v>0.92750130938224806</v>
      </c>
      <c r="AA104" s="149">
        <v>0.999930571009642</v>
      </c>
      <c r="AB104" s="149"/>
      <c r="AC104" s="149">
        <v>0.30782779599916443</v>
      </c>
      <c r="AD104" s="149">
        <v>0.24936664944738593</v>
      </c>
      <c r="AE104" s="149"/>
      <c r="AF104" s="149">
        <v>8.1258345747943356E-2</v>
      </c>
      <c r="AG104" s="149">
        <v>0.16135611192839594</v>
      </c>
      <c r="AH104" s="149"/>
      <c r="AI104" s="149">
        <v>0.56593209631101093</v>
      </c>
      <c r="AJ104" s="149">
        <v>0.36881240187056907</v>
      </c>
      <c r="AK104" s="149">
        <v>3.3387219156401908</v>
      </c>
      <c r="AL104" s="149">
        <v>4.216734431731596</v>
      </c>
      <c r="AM104" s="144">
        <v>0</v>
      </c>
      <c r="AN104" s="144">
        <v>58.600000095358887</v>
      </c>
      <c r="AO104" s="144">
        <v>234.467041015625</v>
      </c>
      <c r="AP104" s="144">
        <v>0</v>
      </c>
      <c r="AQ104" s="144">
        <v>0</v>
      </c>
      <c r="AR104" s="144">
        <v>234.467041015625</v>
      </c>
      <c r="AS104" s="144">
        <v>0</v>
      </c>
      <c r="AT104" s="144">
        <v>0</v>
      </c>
      <c r="AU104" s="144">
        <v>234.467041015625</v>
      </c>
      <c r="AV104" s="144">
        <v>0</v>
      </c>
      <c r="AW104" s="144">
        <v>0</v>
      </c>
      <c r="AX104" s="144">
        <v>0</v>
      </c>
      <c r="AY104" s="144">
        <v>0</v>
      </c>
      <c r="AZ104" s="144">
        <v>0</v>
      </c>
      <c r="BA104" s="144">
        <v>0</v>
      </c>
      <c r="BB104" s="144">
        <v>0</v>
      </c>
      <c r="BC104" s="144">
        <v>0</v>
      </c>
      <c r="BD104" s="144">
        <v>293.06704111098389</v>
      </c>
      <c r="BE104" s="144">
        <v>293.08380126953125</v>
      </c>
      <c r="BF104" s="145">
        <v>1.6760158547356241E-2</v>
      </c>
      <c r="BG104" s="144">
        <v>5.7185550599376002E-3</v>
      </c>
      <c r="BH104" s="153"/>
      <c r="BI104" s="153"/>
      <c r="BJ104" s="153"/>
      <c r="BK104" s="153"/>
      <c r="BL104" s="153"/>
    </row>
    <row r="105" spans="1:64" x14ac:dyDescent="0.35">
      <c r="A105" s="28">
        <v>102</v>
      </c>
      <c r="B105" s="34" t="s">
        <v>347</v>
      </c>
      <c r="C105" s="34" t="s">
        <v>348</v>
      </c>
      <c r="D105" s="33" t="s">
        <v>6</v>
      </c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>
        <v>0</v>
      </c>
      <c r="AN105" s="144">
        <v>0</v>
      </c>
      <c r="AO105" s="144">
        <v>0</v>
      </c>
      <c r="AP105" s="144">
        <v>0</v>
      </c>
      <c r="AQ105" s="144">
        <v>108.79771423339844</v>
      </c>
      <c r="AR105" s="144">
        <v>108.79771423339844</v>
      </c>
      <c r="AS105" s="144">
        <v>0</v>
      </c>
      <c r="AT105" s="144">
        <v>0</v>
      </c>
      <c r="AU105" s="144">
        <v>108.79771423339844</v>
      </c>
      <c r="AV105" s="144">
        <v>0</v>
      </c>
      <c r="AW105" s="144">
        <v>0</v>
      </c>
      <c r="AX105" s="144">
        <v>0</v>
      </c>
      <c r="AY105" s="144">
        <v>0</v>
      </c>
      <c r="AZ105" s="144">
        <v>0</v>
      </c>
      <c r="BA105" s="144">
        <v>0</v>
      </c>
      <c r="BB105" s="144">
        <v>0</v>
      </c>
      <c r="BC105" s="144">
        <v>0</v>
      </c>
      <c r="BD105" s="144">
        <v>108.79771423339844</v>
      </c>
      <c r="BE105" s="144">
        <v>108.79771423339844</v>
      </c>
      <c r="BF105" s="145">
        <v>0</v>
      </c>
      <c r="BG105" s="144">
        <v>0</v>
      </c>
      <c r="BH105" s="153"/>
      <c r="BI105" s="153"/>
      <c r="BJ105" s="153"/>
      <c r="BK105" s="153"/>
      <c r="BL105" s="153"/>
    </row>
    <row r="106" spans="1:64" x14ac:dyDescent="0.35">
      <c r="A106" s="28">
        <v>103</v>
      </c>
      <c r="B106" s="34" t="s">
        <v>349</v>
      </c>
      <c r="C106" s="34" t="s">
        <v>140</v>
      </c>
      <c r="D106" s="33" t="s">
        <v>6</v>
      </c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>
        <v>0</v>
      </c>
      <c r="AN106" s="144">
        <v>0</v>
      </c>
      <c r="AO106" s="144">
        <v>0</v>
      </c>
      <c r="AP106" s="144">
        <v>1201.5543212890625</v>
      </c>
      <c r="AQ106" s="144">
        <v>0</v>
      </c>
      <c r="AR106" s="144">
        <v>1201.5543212890625</v>
      </c>
      <c r="AS106" s="144">
        <v>0</v>
      </c>
      <c r="AT106" s="144">
        <v>0</v>
      </c>
      <c r="AU106" s="144">
        <v>1201.5543212890625</v>
      </c>
      <c r="AV106" s="144">
        <v>0</v>
      </c>
      <c r="AW106" s="144">
        <v>0</v>
      </c>
      <c r="AX106" s="144">
        <v>0</v>
      </c>
      <c r="AY106" s="144">
        <v>0</v>
      </c>
      <c r="AZ106" s="144">
        <v>0</v>
      </c>
      <c r="BA106" s="144">
        <v>0</v>
      </c>
      <c r="BB106" s="144">
        <v>0</v>
      </c>
      <c r="BC106" s="144">
        <v>0</v>
      </c>
      <c r="BD106" s="144">
        <v>1201.5543212890625</v>
      </c>
      <c r="BE106" s="144">
        <v>1201.5543212890625</v>
      </c>
      <c r="BF106" s="145">
        <v>0</v>
      </c>
      <c r="BG106" s="144">
        <v>0</v>
      </c>
      <c r="BH106" s="153"/>
      <c r="BI106" s="153"/>
      <c r="BJ106" s="153"/>
      <c r="BK106" s="153"/>
      <c r="BL106" s="153"/>
    </row>
    <row r="107" spans="1:64" x14ac:dyDescent="0.35">
      <c r="A107" s="28"/>
      <c r="B107" s="34"/>
      <c r="C107" s="34" t="s">
        <v>1</v>
      </c>
      <c r="D107" s="33" t="s">
        <v>6</v>
      </c>
      <c r="E107" s="157">
        <v>1741.569894182564</v>
      </c>
      <c r="F107" s="157">
        <v>35.94779902544618</v>
      </c>
      <c r="G107" s="157">
        <v>3246.0457935286286</v>
      </c>
      <c r="H107" s="157">
        <v>13869.559753386511</v>
      </c>
      <c r="I107" s="157">
        <v>16397.225143418444</v>
      </c>
      <c r="J107" s="157">
        <v>936.43272963653192</v>
      </c>
      <c r="K107" s="157">
        <v>437.18642741757333</v>
      </c>
      <c r="L107" s="157">
        <v>184.45334298383298</v>
      </c>
      <c r="M107" s="157">
        <v>498.75667923641436</v>
      </c>
      <c r="N107" s="157">
        <v>212.24286242225932</v>
      </c>
      <c r="O107" s="157">
        <v>743.53675722506443</v>
      </c>
      <c r="P107" s="157">
        <v>2982.7656410585764</v>
      </c>
      <c r="Q107" s="157">
        <v>288.20047420227314</v>
      </c>
      <c r="R107" s="157">
        <v>3633.7701779669414</v>
      </c>
      <c r="S107" s="157">
        <v>5080.6584547840939</v>
      </c>
      <c r="T107" s="157">
        <v>1589.4668821984633</v>
      </c>
      <c r="U107" s="157">
        <v>9887.1417667098358</v>
      </c>
      <c r="V107" s="157">
        <v>10599.38040880044</v>
      </c>
      <c r="W107" s="157">
        <v>6256.4468264114957</v>
      </c>
      <c r="X107" s="157">
        <v>2521.3829759869295</v>
      </c>
      <c r="Y107" s="157">
        <v>1912.4245233548056</v>
      </c>
      <c r="Z107" s="157">
        <v>715.268879327626</v>
      </c>
      <c r="AA107" s="157">
        <v>766.24596837290994</v>
      </c>
      <c r="AB107" s="157">
        <v>1853.5290437581589</v>
      </c>
      <c r="AC107" s="157">
        <v>3546.4088749946441</v>
      </c>
      <c r="AD107" s="157">
        <v>2470.1733318589072</v>
      </c>
      <c r="AE107" s="157">
        <v>2317.8125490609282</v>
      </c>
      <c r="AF107" s="157">
        <v>573.80430405787672</v>
      </c>
      <c r="AG107" s="157">
        <v>1140.1272383941359</v>
      </c>
      <c r="AH107" s="157">
        <v>7135.5496916380325</v>
      </c>
      <c r="AI107" s="157">
        <v>2209.7238147186267</v>
      </c>
      <c r="AJ107" s="157">
        <v>3567.5032706976649</v>
      </c>
      <c r="AK107" s="157">
        <v>1825.5567231334653</v>
      </c>
      <c r="AL107" s="157">
        <v>171.11091377092126</v>
      </c>
      <c r="AM107" s="157">
        <v>0</v>
      </c>
      <c r="AN107" s="144">
        <v>111347.40991772103</v>
      </c>
      <c r="AO107" s="144">
        <v>123338.97145786117</v>
      </c>
      <c r="AP107" s="144">
        <v>3820.210205078125</v>
      </c>
      <c r="AQ107" s="144">
        <v>2051.2385787963867</v>
      </c>
      <c r="AR107" s="144">
        <v>129210.42024173569</v>
      </c>
      <c r="AS107" s="144">
        <v>46307.028720848815</v>
      </c>
      <c r="AT107" s="144">
        <v>486.30716554120744</v>
      </c>
      <c r="AU107" s="144">
        <v>176003.75612812574</v>
      </c>
      <c r="AV107" s="144">
        <v>28530.842005573955</v>
      </c>
      <c r="AW107" s="144">
        <v>-763.53888853301987</v>
      </c>
      <c r="AX107" s="144">
        <v>0</v>
      </c>
      <c r="AY107" s="144">
        <v>27767.303117040938</v>
      </c>
      <c r="AZ107" s="144">
        <v>56294.272530660033</v>
      </c>
      <c r="BA107" s="144">
        <v>2922.7624462842941</v>
      </c>
      <c r="BB107" s="144">
        <v>1247.516297786191</v>
      </c>
      <c r="BC107" s="144">
        <v>60464.551274730518</v>
      </c>
      <c r="BD107" s="150">
        <v>375583.02043761825</v>
      </c>
      <c r="BE107" s="150">
        <v>375582.84332844033</v>
      </c>
      <c r="BF107" s="145">
        <v>-0.17710917794020398</v>
      </c>
      <c r="BG107" s="144">
        <v>-4.7155822233691661E-5</v>
      </c>
      <c r="BH107" s="153"/>
      <c r="BI107" s="153"/>
      <c r="BJ107" s="153"/>
      <c r="BK107" s="153"/>
      <c r="BL107" s="153"/>
    </row>
    <row r="108" spans="1:64" x14ac:dyDescent="0.35">
      <c r="B108" s="30" t="s">
        <v>350</v>
      </c>
      <c r="C108" s="30" t="s">
        <v>351</v>
      </c>
      <c r="E108" s="144">
        <v>2.6049358426497818E-2</v>
      </c>
      <c r="F108" s="144"/>
      <c r="G108" s="144"/>
      <c r="H108" s="144">
        <v>17.100750532017763</v>
      </c>
      <c r="I108" s="144">
        <v>18.814786562905503</v>
      </c>
      <c r="J108" s="144">
        <v>0.42271588045286468</v>
      </c>
      <c r="K108" s="144">
        <v>7.3400718435002926E-2</v>
      </c>
      <c r="L108" s="144"/>
      <c r="M108" s="144">
        <v>0.20243164542002692</v>
      </c>
      <c r="N108" s="144">
        <v>1.1268585021719115</v>
      </c>
      <c r="O108" s="144">
        <v>1.6297741760350506</v>
      </c>
      <c r="P108" s="144">
        <v>2.201795517769034</v>
      </c>
      <c r="Q108" s="144">
        <v>0.369737151884029</v>
      </c>
      <c r="R108" s="144">
        <v>0.53317482397530302</v>
      </c>
      <c r="S108" s="144"/>
      <c r="T108" s="144"/>
      <c r="U108" s="144"/>
      <c r="V108" s="144">
        <v>225.66421559243744</v>
      </c>
      <c r="W108" s="144">
        <v>12.285254001959117</v>
      </c>
      <c r="X108" s="144">
        <v>39.681479261805208</v>
      </c>
      <c r="Y108" s="144">
        <v>40.552247083327572</v>
      </c>
      <c r="Z108" s="144">
        <v>10.588341368371617</v>
      </c>
      <c r="AA108" s="144">
        <v>11.484754046922578</v>
      </c>
      <c r="AB108" s="144">
        <v>27.16434944249697</v>
      </c>
      <c r="AC108" s="144">
        <v>153.63080180707561</v>
      </c>
      <c r="AD108" s="144">
        <v>92.028187478268592</v>
      </c>
      <c r="AE108" s="144"/>
      <c r="AF108" s="144">
        <v>9.2474220425502214</v>
      </c>
      <c r="AG108" s="144">
        <v>18.707979832154464</v>
      </c>
      <c r="AH108" s="144">
        <v>98.670816174463738</v>
      </c>
      <c r="AI108" s="144">
        <v>58.09588157965598</v>
      </c>
      <c r="AJ108" s="144">
        <v>116.55319118625951</v>
      </c>
      <c r="AK108" s="144">
        <v>28.243276865621972</v>
      </c>
      <c r="AL108" s="144">
        <v>3.7003284050785643</v>
      </c>
      <c r="AM108" s="144">
        <v>0</v>
      </c>
      <c r="AN108" s="144">
        <v>988.80000103794214</v>
      </c>
      <c r="AO108" s="144">
        <v>1227.3114013671875</v>
      </c>
      <c r="AP108" s="144">
        <v>0</v>
      </c>
      <c r="AQ108" s="144">
        <v>0</v>
      </c>
      <c r="AR108" s="144">
        <v>1227.3114013671875</v>
      </c>
      <c r="AS108" s="144">
        <v>0</v>
      </c>
      <c r="AT108" s="144">
        <v>0</v>
      </c>
      <c r="AU108" s="144">
        <v>1227.3114013671875</v>
      </c>
      <c r="AV108" s="144">
        <v>11.434991836547852</v>
      </c>
      <c r="AW108" s="144">
        <v>0</v>
      </c>
      <c r="AX108" s="144">
        <v>0</v>
      </c>
      <c r="AY108" s="144">
        <v>11.434991836547852</v>
      </c>
      <c r="AZ108" s="144"/>
      <c r="BA108" s="144">
        <v>0</v>
      </c>
      <c r="BB108" s="144">
        <v>0</v>
      </c>
      <c r="BC108" s="144">
        <v>0</v>
      </c>
      <c r="BD108" s="144">
        <v>2227.5463942416773</v>
      </c>
      <c r="BE108" s="144">
        <v>2227.591796875</v>
      </c>
      <c r="BF108" s="145">
        <v>4.5402633322737529E-2</v>
      </c>
      <c r="BG108" s="144">
        <v>2.0381935948242886E-3</v>
      </c>
      <c r="BH108" s="153"/>
      <c r="BI108" s="153"/>
      <c r="BJ108" s="153"/>
      <c r="BK108" s="153"/>
      <c r="BL108" s="153"/>
    </row>
    <row r="109" spans="1:64" x14ac:dyDescent="0.35">
      <c r="B109" s="42" t="s">
        <v>353</v>
      </c>
      <c r="C109" s="42" t="s">
        <v>354</v>
      </c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>
        <v>0</v>
      </c>
      <c r="AO109" s="144">
        <v>-5497.775390625</v>
      </c>
      <c r="AP109" s="144">
        <v>0</v>
      </c>
      <c r="AQ109" s="144">
        <v>0</v>
      </c>
      <c r="AR109" s="144">
        <v>-5497.775390625</v>
      </c>
      <c r="AS109" s="144">
        <v>0</v>
      </c>
      <c r="AT109" s="144">
        <v>0</v>
      </c>
      <c r="AU109" s="144">
        <v>-5497.775390625</v>
      </c>
      <c r="AV109" s="144"/>
      <c r="AW109" s="144"/>
      <c r="AX109" s="144"/>
      <c r="AY109" s="144">
        <v>0</v>
      </c>
      <c r="AZ109" s="144"/>
      <c r="BA109" s="144">
        <v>5497.7753402930985</v>
      </c>
      <c r="BB109" s="144">
        <v>0</v>
      </c>
      <c r="BC109" s="144">
        <v>5497.7753402930985</v>
      </c>
      <c r="BD109" s="144">
        <v>-5.0331901547906455E-5</v>
      </c>
      <c r="BE109" s="144">
        <v>0</v>
      </c>
      <c r="BF109" s="145">
        <v>5.0331901547906455E-5</v>
      </c>
      <c r="BG109" s="144"/>
      <c r="BH109" s="153"/>
      <c r="BI109" s="153"/>
      <c r="BJ109" s="153"/>
      <c r="BK109" s="153"/>
      <c r="BL109" s="153"/>
    </row>
    <row r="110" spans="1:64" x14ac:dyDescent="0.35">
      <c r="B110" s="22"/>
      <c r="C110" s="27" t="s">
        <v>395</v>
      </c>
      <c r="E110" s="144">
        <v>1741.5959435409904</v>
      </c>
      <c r="F110" s="144">
        <v>35.94779902544618</v>
      </c>
      <c r="G110" s="144">
        <v>3246.0457935286286</v>
      </c>
      <c r="H110" s="144">
        <v>13886.660503918529</v>
      </c>
      <c r="I110" s="144">
        <v>16416.039929981351</v>
      </c>
      <c r="J110" s="144">
        <v>936.85544551698479</v>
      </c>
      <c r="K110" s="144">
        <v>437.25982813600831</v>
      </c>
      <c r="L110" s="144">
        <v>184.45334298383298</v>
      </c>
      <c r="M110" s="144">
        <v>498.95911088183436</v>
      </c>
      <c r="N110" s="144">
        <v>213.36972092443122</v>
      </c>
      <c r="O110" s="144">
        <v>745.16653140109952</v>
      </c>
      <c r="P110" s="144">
        <v>2984.9674365763453</v>
      </c>
      <c r="Q110" s="144">
        <v>288.57021135415715</v>
      </c>
      <c r="R110" s="144">
        <v>3634.303352790917</v>
      </c>
      <c r="S110" s="144">
        <v>5080.6584547840939</v>
      </c>
      <c r="T110" s="144">
        <v>1589.4668821984633</v>
      </c>
      <c r="U110" s="144">
        <v>9887.1417667098358</v>
      </c>
      <c r="V110" s="144">
        <v>10825.044624392878</v>
      </c>
      <c r="W110" s="144">
        <v>6268.7320804134552</v>
      </c>
      <c r="X110" s="144">
        <v>2561.0644552487347</v>
      </c>
      <c r="Y110" s="144">
        <v>1952.9767704381331</v>
      </c>
      <c r="Z110" s="144">
        <v>725.85722069599763</v>
      </c>
      <c r="AA110" s="144">
        <v>777.73072241983255</v>
      </c>
      <c r="AB110" s="144">
        <v>1880.6933932006559</v>
      </c>
      <c r="AC110" s="144">
        <v>3700.0396768017199</v>
      </c>
      <c r="AD110" s="144">
        <v>2562.2015193371758</v>
      </c>
      <c r="AE110" s="144">
        <v>2317.8125490609282</v>
      </c>
      <c r="AF110" s="144">
        <v>583.05172610042689</v>
      </c>
      <c r="AG110" s="144">
        <v>1158.8352182262904</v>
      </c>
      <c r="AH110" s="144">
        <v>7234.2205078124962</v>
      </c>
      <c r="AI110" s="144">
        <v>2267.8196962982829</v>
      </c>
      <c r="AJ110" s="144">
        <v>3684.0564618839244</v>
      </c>
      <c r="AK110" s="144">
        <v>1853.7999999990873</v>
      </c>
      <c r="AL110" s="144">
        <v>174.81124217599981</v>
      </c>
      <c r="AM110" s="144">
        <v>0</v>
      </c>
      <c r="AN110" s="144">
        <v>112336.20991875896</v>
      </c>
      <c r="AO110" s="144">
        <v>119068.50746860336</v>
      </c>
      <c r="AP110" s="144">
        <v>3820.210205078125</v>
      </c>
      <c r="AQ110" s="144">
        <v>2051.2385787963867</v>
      </c>
      <c r="AR110" s="144">
        <v>124939.95625247787</v>
      </c>
      <c r="AS110" s="144">
        <v>46307.028720848815</v>
      </c>
      <c r="AT110" s="144">
        <v>486.30716554120744</v>
      </c>
      <c r="AU110" s="144">
        <v>171733.29213886792</v>
      </c>
      <c r="AV110" s="144">
        <v>28542.276997410503</v>
      </c>
      <c r="AW110" s="144">
        <v>-763.53888853301987</v>
      </c>
      <c r="AX110" s="144">
        <v>0</v>
      </c>
      <c r="AY110" s="144">
        <v>27778.738108877486</v>
      </c>
      <c r="AZ110" s="144">
        <v>56294.272530660033</v>
      </c>
      <c r="BA110" s="144">
        <v>8420.5377865773917</v>
      </c>
      <c r="BB110" s="144">
        <v>1247.516297786191</v>
      </c>
      <c r="BC110" s="144">
        <v>65962.326615023616</v>
      </c>
      <c r="BD110" s="144">
        <v>377810.56678152806</v>
      </c>
      <c r="BE110" s="144">
        <v>377810.43512531533</v>
      </c>
      <c r="BF110" s="145">
        <v>-0.13165621271591854</v>
      </c>
      <c r="BG110" s="144">
        <v>-3.4847161559275012E-5</v>
      </c>
      <c r="BH110" s="153"/>
      <c r="BI110" s="153"/>
      <c r="BJ110" s="153"/>
      <c r="BK110" s="153"/>
      <c r="BL110" s="153"/>
    </row>
    <row r="111" spans="1:64" x14ac:dyDescent="0.35">
      <c r="B111" s="43" t="s">
        <v>396</v>
      </c>
      <c r="C111" s="43" t="s">
        <v>23</v>
      </c>
      <c r="E111" s="144">
        <v>649.05668640136719</v>
      </c>
      <c r="F111" s="144">
        <v>0</v>
      </c>
      <c r="G111" s="144">
        <v>2341.0654296875</v>
      </c>
      <c r="H111" s="144">
        <v>4181.968168258667</v>
      </c>
      <c r="I111" s="144">
        <v>3110.2610282897949</v>
      </c>
      <c r="J111" s="144">
        <v>152.15549850463867</v>
      </c>
      <c r="K111" s="144">
        <v>154.35516357421875</v>
      </c>
      <c r="L111" s="144">
        <v>281.70819091796875</v>
      </c>
      <c r="M111" s="144">
        <v>203.28431701660156</v>
      </c>
      <c r="N111" s="144">
        <v>103.17269134521484</v>
      </c>
      <c r="O111" s="144">
        <v>264.872314453125</v>
      </c>
      <c r="P111" s="144">
        <v>315.91183471679688</v>
      </c>
      <c r="Q111" s="144">
        <v>104.45111846923828</v>
      </c>
      <c r="R111" s="144">
        <v>203.30222702026367</v>
      </c>
      <c r="S111" s="144">
        <v>1429.123046875</v>
      </c>
      <c r="T111" s="144">
        <v>784.9310302734375</v>
      </c>
      <c r="U111" s="144">
        <v>531.39837646484375</v>
      </c>
      <c r="V111" s="144">
        <v>7327.09521484375</v>
      </c>
      <c r="W111" s="144">
        <v>1952.3033447265625</v>
      </c>
      <c r="X111" s="144">
        <v>1286.0196685791016</v>
      </c>
      <c r="Y111" s="144">
        <v>437.48117065429688</v>
      </c>
      <c r="Z111" s="144">
        <v>867.48207092285156</v>
      </c>
      <c r="AA111" s="144">
        <v>168.32684326171875</v>
      </c>
      <c r="AB111" s="144">
        <v>1186.74169921875</v>
      </c>
      <c r="AC111" s="144">
        <v>3775.78369140625</v>
      </c>
      <c r="AD111" s="144">
        <v>628.56103515625</v>
      </c>
      <c r="AE111" s="144">
        <v>212.38572692871094</v>
      </c>
      <c r="AF111" s="144">
        <v>859.71343994140625</v>
      </c>
      <c r="AG111" s="144">
        <v>688.55165100097656</v>
      </c>
      <c r="AH111" s="144">
        <v>19489.03125</v>
      </c>
      <c r="AI111" s="144">
        <v>18129.1865234375</v>
      </c>
      <c r="AJ111" s="144">
        <v>3833.622802734375</v>
      </c>
      <c r="AK111" s="144">
        <v>4293.92333984375</v>
      </c>
      <c r="AL111" s="144">
        <v>111.80752944946289</v>
      </c>
      <c r="AM111" s="144">
        <v>1201.5543212890625</v>
      </c>
      <c r="AN111" s="144">
        <v>81260.588445663452</v>
      </c>
      <c r="AO111" s="144">
        <v>81260.588445663452</v>
      </c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5"/>
      <c r="BG111" s="144"/>
      <c r="BH111" s="153"/>
      <c r="BI111" s="153"/>
      <c r="BJ111" s="153"/>
      <c r="BK111" s="153"/>
      <c r="BL111" s="153"/>
    </row>
    <row r="112" spans="1:64" x14ac:dyDescent="0.35">
      <c r="B112" s="27" t="s">
        <v>397</v>
      </c>
      <c r="C112" s="27" t="s">
        <v>398</v>
      </c>
      <c r="E112" s="144">
        <v>0</v>
      </c>
      <c r="F112" s="144">
        <v>0</v>
      </c>
      <c r="G112" s="144">
        <v>0</v>
      </c>
      <c r="H112" s="144">
        <v>0</v>
      </c>
      <c r="I112" s="144">
        <v>0</v>
      </c>
      <c r="J112" s="144">
        <v>0</v>
      </c>
      <c r="K112" s="144">
        <v>0</v>
      </c>
      <c r="L112" s="144">
        <v>0</v>
      </c>
      <c r="M112" s="144">
        <v>0</v>
      </c>
      <c r="N112" s="144">
        <v>0</v>
      </c>
      <c r="O112" s="144">
        <v>0</v>
      </c>
      <c r="P112" s="144">
        <v>0</v>
      </c>
      <c r="Q112" s="144">
        <v>0</v>
      </c>
      <c r="R112" s="144">
        <v>0</v>
      </c>
      <c r="S112" s="144">
        <v>0</v>
      </c>
      <c r="T112" s="144">
        <v>0</v>
      </c>
      <c r="U112" s="144">
        <v>0</v>
      </c>
      <c r="V112" s="144">
        <v>0</v>
      </c>
      <c r="W112" s="144">
        <v>0</v>
      </c>
      <c r="X112" s="144">
        <v>0</v>
      </c>
      <c r="Y112" s="144">
        <v>0</v>
      </c>
      <c r="Z112" s="144">
        <v>0</v>
      </c>
      <c r="AA112" s="144">
        <v>0</v>
      </c>
      <c r="AB112" s="144">
        <v>0</v>
      </c>
      <c r="AC112" s="144">
        <v>0</v>
      </c>
      <c r="AD112" s="144">
        <v>0</v>
      </c>
      <c r="AE112" s="144">
        <v>0</v>
      </c>
      <c r="AF112" s="144">
        <v>0</v>
      </c>
      <c r="AG112" s="144">
        <v>0</v>
      </c>
      <c r="AH112" s="144">
        <v>0</v>
      </c>
      <c r="AI112" s="144">
        <v>0</v>
      </c>
      <c r="AJ112" s="144">
        <v>0</v>
      </c>
      <c r="AK112" s="144">
        <v>0</v>
      </c>
      <c r="AL112" s="144">
        <v>0</v>
      </c>
      <c r="AM112" s="144">
        <v>0</v>
      </c>
      <c r="AN112" s="144">
        <v>0</v>
      </c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5"/>
      <c r="BG112" s="144"/>
      <c r="BH112" s="153"/>
      <c r="BI112" s="153"/>
      <c r="BJ112" s="153"/>
      <c r="BK112" s="153"/>
      <c r="BL112" s="153"/>
    </row>
    <row r="113" spans="2:64" x14ac:dyDescent="0.35">
      <c r="B113" s="27" t="s">
        <v>399</v>
      </c>
      <c r="C113" s="27" t="s">
        <v>400</v>
      </c>
      <c r="E113" s="144">
        <v>0</v>
      </c>
      <c r="F113" s="144">
        <v>0</v>
      </c>
      <c r="G113" s="144">
        <v>0</v>
      </c>
      <c r="H113" s="144">
        <v>0</v>
      </c>
      <c r="I113" s="144">
        <v>0</v>
      </c>
      <c r="J113" s="144">
        <v>0</v>
      </c>
      <c r="K113" s="144">
        <v>0</v>
      </c>
      <c r="L113" s="144">
        <v>0</v>
      </c>
      <c r="M113" s="144">
        <v>0</v>
      </c>
      <c r="N113" s="144">
        <v>0</v>
      </c>
      <c r="O113" s="144">
        <v>0</v>
      </c>
      <c r="P113" s="144">
        <v>0</v>
      </c>
      <c r="Q113" s="144">
        <v>0</v>
      </c>
      <c r="R113" s="144">
        <v>0</v>
      </c>
      <c r="S113" s="144">
        <v>0</v>
      </c>
      <c r="T113" s="144">
        <v>0</v>
      </c>
      <c r="U113" s="144">
        <v>0</v>
      </c>
      <c r="V113" s="144">
        <v>0</v>
      </c>
      <c r="W113" s="144">
        <v>0</v>
      </c>
      <c r="X113" s="144">
        <v>0</v>
      </c>
      <c r="Y113" s="144">
        <v>0</v>
      </c>
      <c r="Z113" s="144">
        <v>0</v>
      </c>
      <c r="AA113" s="144">
        <v>0</v>
      </c>
      <c r="AB113" s="144">
        <v>0</v>
      </c>
      <c r="AC113" s="144">
        <v>0</v>
      </c>
      <c r="AD113" s="144">
        <v>0</v>
      </c>
      <c r="AE113" s="144">
        <v>0</v>
      </c>
      <c r="AF113" s="144">
        <v>0</v>
      </c>
      <c r="AG113" s="144">
        <v>0</v>
      </c>
      <c r="AH113" s="144">
        <v>0</v>
      </c>
      <c r="AI113" s="144">
        <v>0</v>
      </c>
      <c r="AJ113" s="144">
        <v>0</v>
      </c>
      <c r="AK113" s="144">
        <v>0</v>
      </c>
      <c r="AL113" s="144">
        <v>0</v>
      </c>
      <c r="AM113" s="144">
        <v>0</v>
      </c>
      <c r="AN113" s="144">
        <v>0</v>
      </c>
      <c r="AO113" s="144"/>
      <c r="AP113" s="144"/>
      <c r="AQ113" s="144"/>
      <c r="AR113" s="149">
        <v>125426.26341801908</v>
      </c>
      <c r="AS113" s="144"/>
      <c r="AT113" s="144">
        <v>486.30716554120744</v>
      </c>
      <c r="AU113" s="144"/>
      <c r="AV113" s="144"/>
      <c r="AW113" s="144"/>
      <c r="AX113" s="144"/>
      <c r="AY113" s="144"/>
      <c r="AZ113" s="144"/>
      <c r="BA113" s="144"/>
      <c r="BB113" s="144"/>
      <c r="BC113" s="149"/>
      <c r="BD113" s="144"/>
      <c r="BE113" s="144"/>
      <c r="BF113" s="145"/>
      <c r="BG113" s="144"/>
      <c r="BH113" s="153"/>
      <c r="BI113" s="153"/>
      <c r="BJ113" s="153"/>
      <c r="BK113" s="153"/>
      <c r="BL113" s="153"/>
    </row>
    <row r="114" spans="2:64" x14ac:dyDescent="0.35">
      <c r="B114" s="43" t="s">
        <v>401</v>
      </c>
      <c r="C114" s="44" t="s">
        <v>402</v>
      </c>
      <c r="E114" s="144">
        <v>0</v>
      </c>
      <c r="F114" s="144">
        <v>0</v>
      </c>
      <c r="G114" s="144">
        <v>0</v>
      </c>
      <c r="H114" s="144">
        <v>0</v>
      </c>
      <c r="I114" s="144">
        <v>620.61932088716128</v>
      </c>
      <c r="J114" s="144">
        <v>0</v>
      </c>
      <c r="K114" s="144">
        <v>0</v>
      </c>
      <c r="L114" s="144">
        <v>0</v>
      </c>
      <c r="M114" s="144">
        <v>0</v>
      </c>
      <c r="N114" s="144">
        <v>0</v>
      </c>
      <c r="O114" s="144">
        <v>0</v>
      </c>
      <c r="P114" s="144">
        <v>0</v>
      </c>
      <c r="Q114" s="144">
        <v>0</v>
      </c>
      <c r="R114" s="144">
        <v>0</v>
      </c>
      <c r="S114" s="144">
        <v>0</v>
      </c>
      <c r="T114" s="144">
        <v>0</v>
      </c>
      <c r="U114" s="144">
        <v>0</v>
      </c>
      <c r="V114" s="144">
        <v>0</v>
      </c>
      <c r="W114" s="144">
        <v>0</v>
      </c>
      <c r="X114" s="144">
        <v>0</v>
      </c>
      <c r="Y114" s="144">
        <v>0</v>
      </c>
      <c r="Z114" s="144">
        <v>0</v>
      </c>
      <c r="AA114" s="144">
        <v>0</v>
      </c>
      <c r="AB114" s="144">
        <v>0</v>
      </c>
      <c r="AC114" s="144">
        <v>0</v>
      </c>
      <c r="AD114" s="144">
        <v>0</v>
      </c>
      <c r="AE114" s="144">
        <v>373.39874551908872</v>
      </c>
      <c r="AF114" s="144">
        <v>0</v>
      </c>
      <c r="AG114" s="144">
        <v>0</v>
      </c>
      <c r="AH114" s="144">
        <v>0</v>
      </c>
      <c r="AI114" s="144">
        <v>0</v>
      </c>
      <c r="AJ114" s="144">
        <v>0</v>
      </c>
      <c r="AK114" s="144">
        <v>0</v>
      </c>
      <c r="AL114" s="144">
        <v>0</v>
      </c>
      <c r="AM114" s="144">
        <v>0</v>
      </c>
      <c r="AN114" s="144">
        <v>994.01806640625</v>
      </c>
      <c r="AO114" s="151">
        <v>994.01806640625</v>
      </c>
      <c r="AP114" s="152"/>
      <c r="AQ114" s="153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9"/>
      <c r="BD114" s="144"/>
      <c r="BE114" s="144"/>
      <c r="BF114" s="145"/>
      <c r="BG114" s="144"/>
      <c r="BH114" s="153"/>
      <c r="BI114" s="153"/>
      <c r="BJ114" s="153"/>
      <c r="BK114" s="153"/>
      <c r="BL114" s="153"/>
    </row>
    <row r="115" spans="2:64" x14ac:dyDescent="0.35">
      <c r="B115" s="43" t="s">
        <v>403</v>
      </c>
      <c r="C115" s="44" t="s">
        <v>404</v>
      </c>
      <c r="E115" s="144">
        <v>0</v>
      </c>
      <c r="F115" s="144">
        <v>0</v>
      </c>
      <c r="G115" s="144">
        <v>0</v>
      </c>
      <c r="H115" s="144">
        <v>0</v>
      </c>
      <c r="I115" s="144">
        <v>0</v>
      </c>
      <c r="J115" s="144">
        <v>0</v>
      </c>
      <c r="K115" s="144">
        <v>0</v>
      </c>
      <c r="L115" s="144">
        <v>0</v>
      </c>
      <c r="M115" s="144">
        <v>0</v>
      </c>
      <c r="N115" s="144">
        <v>0</v>
      </c>
      <c r="O115" s="144">
        <v>0</v>
      </c>
      <c r="P115" s="144">
        <v>0</v>
      </c>
      <c r="Q115" s="144">
        <v>0</v>
      </c>
      <c r="R115" s="144">
        <v>0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  <c r="Y115" s="144">
        <v>0</v>
      </c>
      <c r="Z115" s="144">
        <v>0</v>
      </c>
      <c r="AA115" s="144">
        <v>0</v>
      </c>
      <c r="AB115" s="144">
        <v>0</v>
      </c>
      <c r="AC115" s="144">
        <v>0</v>
      </c>
      <c r="AD115" s="144">
        <v>0</v>
      </c>
      <c r="AE115" s="144">
        <v>0</v>
      </c>
      <c r="AF115" s="144">
        <v>0</v>
      </c>
      <c r="AG115" s="144">
        <v>0</v>
      </c>
      <c r="AH115" s="144">
        <v>0</v>
      </c>
      <c r="AI115" s="144">
        <v>0</v>
      </c>
      <c r="AJ115" s="144">
        <v>0</v>
      </c>
      <c r="AK115" s="144">
        <v>-595.55389404296875</v>
      </c>
      <c r="AL115" s="144">
        <v>0</v>
      </c>
      <c r="AM115" s="144">
        <v>0</v>
      </c>
      <c r="AN115" s="144">
        <v>-595.55389404296875</v>
      </c>
      <c r="AO115" s="144">
        <v>-595.55389404296875</v>
      </c>
      <c r="AP115" s="144"/>
      <c r="AQ115" s="144"/>
      <c r="AR115" s="45">
        <v>125426.2734375</v>
      </c>
      <c r="AS115" s="45">
        <v>46307.02734375</v>
      </c>
      <c r="AT115" s="45"/>
      <c r="AU115" s="45"/>
      <c r="AV115" s="45">
        <v>28542.306640625</v>
      </c>
      <c r="AW115" s="144">
        <v>-764.2984619140625</v>
      </c>
      <c r="AX115" s="144"/>
      <c r="AY115" s="153"/>
      <c r="AZ115" s="144"/>
      <c r="BA115" s="144"/>
      <c r="BB115" s="144"/>
      <c r="BC115" s="154">
        <v>65962.328125</v>
      </c>
      <c r="BD115" s="144"/>
      <c r="BE115" s="144"/>
      <c r="BF115" s="145"/>
      <c r="BG115" s="144"/>
      <c r="BH115" s="153"/>
      <c r="BI115" s="153"/>
      <c r="BJ115" s="153"/>
      <c r="BK115" s="153"/>
      <c r="BL115" s="153"/>
    </row>
    <row r="116" spans="2:64" x14ac:dyDescent="0.35">
      <c r="B116" s="43" t="s">
        <v>405</v>
      </c>
      <c r="C116" s="43" t="s">
        <v>406</v>
      </c>
      <c r="E116" s="144">
        <v>7020.506591796875</v>
      </c>
      <c r="F116" s="144">
        <v>485.23660278320313</v>
      </c>
      <c r="G116" s="144">
        <v>2341.0654296875</v>
      </c>
      <c r="H116" s="144">
        <v>12297.200815200806</v>
      </c>
      <c r="I116" s="144">
        <v>9070.8498615264889</v>
      </c>
      <c r="J116" s="144">
        <v>681.62291717529297</v>
      </c>
      <c r="K116" s="144">
        <v>410.10890197753906</v>
      </c>
      <c r="L116" s="144">
        <v>153.45719909667969</v>
      </c>
      <c r="M116" s="144">
        <v>839.17388916015625</v>
      </c>
      <c r="N116" s="144">
        <v>244.87969970703125</v>
      </c>
      <c r="O116" s="144">
        <v>375.09622192382813</v>
      </c>
      <c r="P116" s="144">
        <v>2557.4195556640625</v>
      </c>
      <c r="Q116" s="144">
        <v>549.18438720703125</v>
      </c>
      <c r="R116" s="144">
        <v>2187.3447029590607</v>
      </c>
      <c r="S116" s="144">
        <v>2499.041259765625</v>
      </c>
      <c r="T116" s="144">
        <v>1477.7686767578125</v>
      </c>
      <c r="U116" s="144">
        <v>3233.930419921875</v>
      </c>
      <c r="V116" s="144">
        <v>10863.1162109375</v>
      </c>
      <c r="W116" s="144">
        <v>1739.8621978759766</v>
      </c>
      <c r="X116" s="144">
        <v>2471.8336563110352</v>
      </c>
      <c r="Y116" s="144">
        <v>20.626115798950195</v>
      </c>
      <c r="Z116" s="144">
        <v>399.57941722869873</v>
      </c>
      <c r="AA116" s="144">
        <v>56.743030548095703</v>
      </c>
      <c r="AB116" s="144">
        <v>1389.864501953125</v>
      </c>
      <c r="AC116" s="144">
        <v>4257.92138671875</v>
      </c>
      <c r="AD116" s="144">
        <v>3969.303955078125</v>
      </c>
      <c r="AE116" s="144">
        <v>9436.0306640625004</v>
      </c>
      <c r="AF116" s="144">
        <v>306.43954467773438</v>
      </c>
      <c r="AG116" s="144">
        <v>1271.0637941360474</v>
      </c>
      <c r="AH116" s="144">
        <v>1339.648193359375</v>
      </c>
      <c r="AI116" s="144">
        <v>460.64464912414553</v>
      </c>
      <c r="AJ116" s="144">
        <v>2183.6055419921877</v>
      </c>
      <c r="AK116" s="144">
        <v>-626.56535339355469</v>
      </c>
      <c r="AL116" s="144">
        <v>115.20305061340332</v>
      </c>
      <c r="AM116" s="144">
        <v>0</v>
      </c>
      <c r="AN116" s="144">
        <v>86078.807689332971</v>
      </c>
      <c r="AO116" s="144">
        <v>87360.907689332962</v>
      </c>
      <c r="AP116" s="144"/>
      <c r="AQ116" s="144"/>
      <c r="AR116" s="45">
        <v>-1.0019480920163915E-2</v>
      </c>
      <c r="AS116" s="45">
        <v>-1.3770988152828068E-3</v>
      </c>
      <c r="AT116" s="144"/>
      <c r="AU116" s="144"/>
      <c r="AV116" s="45">
        <v>2.9643214496900328E-2</v>
      </c>
      <c r="AW116" s="45">
        <v>-0.75957338104262817</v>
      </c>
      <c r="AX116" s="144"/>
      <c r="AY116" s="153"/>
      <c r="AZ116" s="144"/>
      <c r="BA116" s="144"/>
      <c r="BB116" s="144"/>
      <c r="BC116" s="45">
        <v>-1.5099763841135427E-3</v>
      </c>
      <c r="BD116" s="144"/>
      <c r="BE116" s="144"/>
      <c r="BF116" s="145"/>
      <c r="BG116" s="144"/>
      <c r="BH116" s="153"/>
      <c r="BI116" s="153"/>
      <c r="BJ116" s="153"/>
      <c r="BK116" s="153"/>
      <c r="BL116" s="153"/>
    </row>
    <row r="117" spans="2:64" x14ac:dyDescent="0.35">
      <c r="B117" s="22" t="s">
        <v>407</v>
      </c>
      <c r="C117" s="22" t="s">
        <v>408</v>
      </c>
      <c r="E117" s="144">
        <v>6432.5574292397951</v>
      </c>
      <c r="F117" s="144">
        <v>0</v>
      </c>
      <c r="G117" s="144">
        <v>0</v>
      </c>
      <c r="H117" s="144">
        <v>0</v>
      </c>
      <c r="I117" s="144">
        <v>0</v>
      </c>
      <c r="J117" s="144">
        <v>0</v>
      </c>
      <c r="K117" s="144">
        <v>0</v>
      </c>
      <c r="L117" s="144">
        <v>0</v>
      </c>
      <c r="M117" s="144">
        <v>0</v>
      </c>
      <c r="N117" s="144">
        <v>0</v>
      </c>
      <c r="O117" s="144">
        <v>0</v>
      </c>
      <c r="P117" s="144">
        <v>0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0</v>
      </c>
      <c r="Y117" s="144">
        <v>0</v>
      </c>
      <c r="Z117" s="144">
        <v>0</v>
      </c>
      <c r="AA117" s="144">
        <v>0</v>
      </c>
      <c r="AB117" s="144">
        <v>0</v>
      </c>
      <c r="AC117" s="144">
        <v>0</v>
      </c>
      <c r="AD117" s="144">
        <v>0</v>
      </c>
      <c r="AE117" s="144">
        <v>0</v>
      </c>
      <c r="AF117" s="144">
        <v>0</v>
      </c>
      <c r="AG117" s="144">
        <v>0</v>
      </c>
      <c r="AH117" s="144">
        <v>0</v>
      </c>
      <c r="AI117" s="144">
        <v>0</v>
      </c>
      <c r="AJ117" s="144">
        <v>0</v>
      </c>
      <c r="AK117" s="144">
        <v>0</v>
      </c>
      <c r="AL117" s="144">
        <v>0</v>
      </c>
      <c r="AM117" s="144">
        <v>0</v>
      </c>
      <c r="AN117" s="144">
        <v>6432.5574292397951</v>
      </c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5"/>
      <c r="BG117" s="144"/>
      <c r="BH117" s="153"/>
      <c r="BI117" s="153"/>
      <c r="BJ117" s="153"/>
      <c r="BK117" s="153"/>
      <c r="BL117" s="153"/>
    </row>
    <row r="118" spans="2:64" x14ac:dyDescent="0.35">
      <c r="B118" s="22" t="s">
        <v>409</v>
      </c>
      <c r="C118" s="22" t="s">
        <v>410</v>
      </c>
      <c r="E118" s="144">
        <v>587.94916255708029</v>
      </c>
      <c r="F118" s="144">
        <v>0</v>
      </c>
      <c r="G118" s="144">
        <v>0</v>
      </c>
      <c r="H118" s="144">
        <v>0</v>
      </c>
      <c r="I118" s="144">
        <v>0</v>
      </c>
      <c r="J118" s="144">
        <v>0</v>
      </c>
      <c r="K118" s="144">
        <v>0</v>
      </c>
      <c r="L118" s="144">
        <v>0</v>
      </c>
      <c r="M118" s="144">
        <v>0</v>
      </c>
      <c r="N118" s="144">
        <v>0</v>
      </c>
      <c r="O118" s="144">
        <v>0</v>
      </c>
      <c r="P118" s="144">
        <v>0</v>
      </c>
      <c r="Q118" s="144">
        <v>0</v>
      </c>
      <c r="R118" s="144">
        <v>0</v>
      </c>
      <c r="S118" s="144">
        <v>0</v>
      </c>
      <c r="T118" s="144">
        <v>0</v>
      </c>
      <c r="U118" s="144">
        <v>0</v>
      </c>
      <c r="V118" s="144">
        <v>0</v>
      </c>
      <c r="W118" s="144">
        <v>0</v>
      </c>
      <c r="X118" s="144">
        <v>0</v>
      </c>
      <c r="Y118" s="144">
        <v>0</v>
      </c>
      <c r="Z118" s="144">
        <v>0</v>
      </c>
      <c r="AA118" s="144">
        <v>0</v>
      </c>
      <c r="AB118" s="144">
        <v>0</v>
      </c>
      <c r="AC118" s="144">
        <v>0</v>
      </c>
      <c r="AD118" s="144">
        <v>0</v>
      </c>
      <c r="AE118" s="144">
        <v>0</v>
      </c>
      <c r="AF118" s="144">
        <v>0</v>
      </c>
      <c r="AG118" s="144">
        <v>0</v>
      </c>
      <c r="AH118" s="144">
        <v>0</v>
      </c>
      <c r="AI118" s="144">
        <v>0</v>
      </c>
      <c r="AJ118" s="144">
        <v>0</v>
      </c>
      <c r="AK118" s="144">
        <v>0</v>
      </c>
      <c r="AL118" s="144">
        <v>0</v>
      </c>
      <c r="AM118" s="144">
        <v>0</v>
      </c>
      <c r="AN118" s="144">
        <v>587.94916255708029</v>
      </c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5"/>
      <c r="BG118" s="144"/>
      <c r="BH118" s="153"/>
      <c r="BI118" s="153"/>
      <c r="BJ118" s="153"/>
      <c r="BK118" s="153"/>
      <c r="BL118" s="153"/>
    </row>
    <row r="119" spans="2:64" x14ac:dyDescent="0.35">
      <c r="B119" s="22" t="s">
        <v>411</v>
      </c>
      <c r="C119" s="20" t="s">
        <v>412</v>
      </c>
      <c r="E119" s="144">
        <v>7669.5632781982422</v>
      </c>
      <c r="F119" s="144">
        <v>485.23660278320313</v>
      </c>
      <c r="G119" s="144">
        <v>4682.130859375</v>
      </c>
      <c r="H119" s="144">
        <v>16479.168983459473</v>
      </c>
      <c r="I119" s="144">
        <v>12801.730210703445</v>
      </c>
      <c r="J119" s="144">
        <v>833.77841567993164</v>
      </c>
      <c r="K119" s="144">
        <v>564.46406555175781</v>
      </c>
      <c r="L119" s="144">
        <v>435.16539001464844</v>
      </c>
      <c r="M119" s="144">
        <v>1042.4582061767578</v>
      </c>
      <c r="N119" s="144">
        <v>348.05239105224609</v>
      </c>
      <c r="O119" s="144">
        <v>639.96853637695313</v>
      </c>
      <c r="P119" s="144">
        <v>2873.3313903808594</v>
      </c>
      <c r="Q119" s="144">
        <v>653.63550567626953</v>
      </c>
      <c r="R119" s="144">
        <v>2390.6469299793243</v>
      </c>
      <c r="S119" s="144">
        <v>3928.164306640625</v>
      </c>
      <c r="T119" s="144">
        <v>2262.69970703125</v>
      </c>
      <c r="U119" s="144">
        <v>3765.3287963867188</v>
      </c>
      <c r="V119" s="144">
        <v>18190.21142578125</v>
      </c>
      <c r="W119" s="144">
        <v>3692.1655426025391</v>
      </c>
      <c r="X119" s="144">
        <v>3757.8533248901367</v>
      </c>
      <c r="Y119" s="144">
        <v>458.10728645324707</v>
      </c>
      <c r="Z119" s="144">
        <v>1267.0614881515503</v>
      </c>
      <c r="AA119" s="144">
        <v>225.06987380981445</v>
      </c>
      <c r="AB119" s="144">
        <v>2576.606201171875</v>
      </c>
      <c r="AC119" s="144">
        <v>8033.705078125</v>
      </c>
      <c r="AD119" s="144">
        <v>4597.864990234375</v>
      </c>
      <c r="AE119" s="144">
        <v>10021.8151365103</v>
      </c>
      <c r="AF119" s="144">
        <v>1166.1529846191406</v>
      </c>
      <c r="AG119" s="144">
        <v>1959.6154451370239</v>
      </c>
      <c r="AH119" s="144">
        <v>20828.679443359375</v>
      </c>
      <c r="AI119" s="144">
        <v>18589.831172561644</v>
      </c>
      <c r="AJ119" s="144">
        <v>6017.2283447265627</v>
      </c>
      <c r="AK119" s="144">
        <v>3071.8040924072266</v>
      </c>
      <c r="AL119" s="144">
        <v>227.01058006286621</v>
      </c>
      <c r="AM119" s="144">
        <v>1201.5543212890625</v>
      </c>
      <c r="AN119" s="144">
        <v>167737.86030735969</v>
      </c>
      <c r="AO119" s="144">
        <v>167737.79305028915</v>
      </c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5"/>
      <c r="BG119" s="144"/>
      <c r="BH119" s="153"/>
      <c r="BI119" s="153"/>
      <c r="BJ119" s="153"/>
      <c r="BK119" s="153"/>
      <c r="BL119" s="153"/>
    </row>
    <row r="120" spans="2:64" x14ac:dyDescent="0.35">
      <c r="B120" s="22" t="s">
        <v>107</v>
      </c>
      <c r="C120" s="20" t="s">
        <v>413</v>
      </c>
      <c r="E120" s="144">
        <v>9411.1592217392317</v>
      </c>
      <c r="F120" s="144">
        <v>521.18440180864934</v>
      </c>
      <c r="G120" s="144">
        <v>7928.1766529036286</v>
      </c>
      <c r="H120" s="144">
        <v>30365.829487378003</v>
      </c>
      <c r="I120" s="144">
        <v>29217.770140684795</v>
      </c>
      <c r="J120" s="144">
        <v>1770.6338611969163</v>
      </c>
      <c r="K120" s="144">
        <v>1001.7238936877661</v>
      </c>
      <c r="L120" s="144">
        <v>619.61873299848139</v>
      </c>
      <c r="M120" s="144">
        <v>1541.4173170585923</v>
      </c>
      <c r="N120" s="144">
        <v>561.42211197667734</v>
      </c>
      <c r="O120" s="144">
        <v>1385.1350677780526</v>
      </c>
      <c r="P120" s="144">
        <v>5858.2988269572052</v>
      </c>
      <c r="Q120" s="144">
        <v>942.20571703042674</v>
      </c>
      <c r="R120" s="144">
        <v>6024.9502827702418</v>
      </c>
      <c r="S120" s="144">
        <v>9008.8227614247189</v>
      </c>
      <c r="T120" s="144">
        <v>3852.1665892297133</v>
      </c>
      <c r="U120" s="144">
        <v>13652.470563096555</v>
      </c>
      <c r="V120" s="144">
        <v>29015.256050174128</v>
      </c>
      <c r="W120" s="144">
        <v>9960.8976230159933</v>
      </c>
      <c r="X120" s="144">
        <v>6318.9177801388714</v>
      </c>
      <c r="Y120" s="144">
        <v>2411.08405689138</v>
      </c>
      <c r="Z120" s="144">
        <v>1992.9187088475478</v>
      </c>
      <c r="AA120" s="144">
        <v>1002.800596229647</v>
      </c>
      <c r="AB120" s="144">
        <v>4457.2995943725309</v>
      </c>
      <c r="AC120" s="144">
        <v>11733.74475492672</v>
      </c>
      <c r="AD120" s="144">
        <v>7160.0665095715503</v>
      </c>
      <c r="AE120" s="144">
        <v>12339.627685571228</v>
      </c>
      <c r="AF120" s="144">
        <v>1749.2047107195676</v>
      </c>
      <c r="AG120" s="144">
        <v>3118.4506633633146</v>
      </c>
      <c r="AH120" s="144">
        <v>28062.899951171872</v>
      </c>
      <c r="AI120" s="144">
        <v>20857.650868859928</v>
      </c>
      <c r="AJ120" s="144">
        <v>9701.2848066104871</v>
      </c>
      <c r="AK120" s="144">
        <v>4925.6040924063136</v>
      </c>
      <c r="AL120" s="144">
        <v>401.82182223886605</v>
      </c>
      <c r="AM120" s="144">
        <v>1201.5543212890625</v>
      </c>
      <c r="AN120" s="144">
        <v>280074.07022611873</v>
      </c>
      <c r="AO120" s="144">
        <v>280073.95038983779</v>
      </c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5"/>
      <c r="BG120" s="144"/>
      <c r="BH120" s="153"/>
      <c r="BI120" s="153"/>
      <c r="BJ120" s="153"/>
      <c r="BK120" s="153"/>
      <c r="BL120" s="153"/>
    </row>
    <row r="121" spans="2:64" x14ac:dyDescent="0.35">
      <c r="B121" s="27" t="s">
        <v>414</v>
      </c>
      <c r="C121" s="27"/>
      <c r="E121" s="156">
        <v>-3.1696229518274777E-2</v>
      </c>
      <c r="F121" s="156">
        <v>9.5360859930906372E-3</v>
      </c>
      <c r="G121" s="156">
        <v>4.8601145816064673E-2</v>
      </c>
      <c r="H121" s="156">
        <v>2.9221112134109717E-2</v>
      </c>
      <c r="I121" s="156">
        <v>2.6544311480392935E-2</v>
      </c>
      <c r="J121" s="156">
        <v>3.2565725724907679E-2</v>
      </c>
      <c r="K121" s="156">
        <v>1.692347292237173E-2</v>
      </c>
      <c r="L121" s="156">
        <v>-2.8422763237358595E-2</v>
      </c>
      <c r="M121" s="156">
        <v>-8.9524726577110414E-3</v>
      </c>
      <c r="N121" s="156">
        <v>2.4284828239842682E-2</v>
      </c>
      <c r="O121" s="156">
        <v>-3.3145112572356084E-2</v>
      </c>
      <c r="P121" s="156">
        <v>-1.3917183419835055E-2</v>
      </c>
      <c r="Q121" s="156">
        <v>-1.6389903167009834E-2</v>
      </c>
      <c r="R121" s="156">
        <v>4.2257889617758337E-4</v>
      </c>
      <c r="S121" s="156">
        <v>-5.363575281080557E-3</v>
      </c>
      <c r="T121" s="156">
        <v>2.7673214088281384E-2</v>
      </c>
      <c r="U121" s="156">
        <v>-1.1858778445457574E-2</v>
      </c>
      <c r="V121" s="156">
        <v>-4.1068966496823123E-2</v>
      </c>
      <c r="W121" s="156">
        <v>9.9277034933038522E-3</v>
      </c>
      <c r="X121" s="156">
        <v>3.2465197465171514E-2</v>
      </c>
      <c r="Y121" s="156">
        <v>-7.0075617450129357E-3</v>
      </c>
      <c r="Z121" s="156">
        <v>3.7567184950148658E-2</v>
      </c>
      <c r="AA121" s="156">
        <v>7.444374178248836E-3</v>
      </c>
      <c r="AB121" s="156">
        <v>2.2738903780918918E-2</v>
      </c>
      <c r="AC121" s="156">
        <v>3.8510992979354342E-2</v>
      </c>
      <c r="AD121" s="156">
        <v>-3.6277177366173419E-2</v>
      </c>
      <c r="AE121" s="156">
        <v>-3.9466833557526115E-2</v>
      </c>
      <c r="AF121" s="156">
        <v>4.2723414880128985E-2</v>
      </c>
      <c r="AG121" s="156">
        <v>4.3261324740342388E-2</v>
      </c>
      <c r="AH121" s="156">
        <v>9.326171872089617E-3</v>
      </c>
      <c r="AI121" s="156">
        <v>2.0795393764274195E-2</v>
      </c>
      <c r="AJ121" s="156">
        <v>-1.1900535078893881E-2</v>
      </c>
      <c r="AK121" s="156">
        <v>-1.5536499936388282E-2</v>
      </c>
      <c r="AL121" s="156">
        <v>-5.9693264063639617E-2</v>
      </c>
      <c r="AM121" s="156">
        <v>0</v>
      </c>
      <c r="AN121" s="156">
        <v>0.11983628087909892</v>
      </c>
      <c r="AO121" s="155">
        <v>-0.11983628093730658</v>
      </c>
      <c r="AP121" s="153"/>
      <c r="AQ121" s="153">
        <v>112336.17585110664</v>
      </c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6"/>
      <c r="BG121" s="153"/>
      <c r="BH121" s="153"/>
      <c r="BI121" s="153"/>
      <c r="BJ121" s="153"/>
      <c r="BK121" s="153"/>
      <c r="BL121" s="153"/>
    </row>
    <row r="122" spans="2:64" x14ac:dyDescent="0.35"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4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6"/>
      <c r="BG122" s="153"/>
      <c r="BH122" s="153"/>
      <c r="BI122" s="153"/>
      <c r="BJ122" s="153"/>
      <c r="BK122" s="153"/>
      <c r="BL122" s="153"/>
    </row>
    <row r="123" spans="2:64" x14ac:dyDescent="0.35"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6"/>
      <c r="BG123" s="153"/>
      <c r="BH123" s="153"/>
      <c r="BI123" s="153"/>
      <c r="BJ123" s="153"/>
      <c r="BK123" s="153"/>
      <c r="BL123" s="153"/>
    </row>
    <row r="124" spans="2:64" x14ac:dyDescent="0.35"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6"/>
    </row>
  </sheetData>
  <conditionalFormatting sqref="BG1:BG1048576">
    <cfRule type="cellIs" dxfId="12" priority="12" operator="greaterThan">
      <formula>5</formula>
    </cfRule>
  </conditionalFormatting>
  <conditionalFormatting sqref="BG43">
    <cfRule type="cellIs" dxfId="11" priority="13" operator="lessThan">
      <formula>-5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BG50:BG51">
    <cfRule type="cellIs" dxfId="10" priority="1" operator="lessThan">
      <formula>-5</formula>
    </cfRule>
    <cfRule type="cellIs" dxfId="9" priority="11" operator="lessThan">
      <formula>-5</formula>
    </cfRule>
  </conditionalFormatting>
  <conditionalFormatting sqref="BG55">
    <cfRule type="cellIs" dxfId="8" priority="2" operator="lessThan">
      <formula>-5</formula>
    </cfRule>
    <cfRule type="cellIs" dxfId="7" priority="10" operator="lessThan">
      <formula>-5</formula>
    </cfRule>
  </conditionalFormatting>
  <conditionalFormatting sqref="BG59:BG60">
    <cfRule type="cellIs" dxfId="6" priority="3" operator="lessThan">
      <formula>-5</formula>
    </cfRule>
    <cfRule type="cellIs" dxfId="5" priority="9" operator="lessThan">
      <formula>-5</formula>
    </cfRule>
  </conditionalFormatting>
  <conditionalFormatting sqref="BG77:BG78">
    <cfRule type="cellIs" dxfId="4" priority="8" operator="lessThan">
      <formula>-5</formula>
    </cfRule>
  </conditionalFormatting>
  <conditionalFormatting sqref="BG81">
    <cfRule type="cellIs" dxfId="3" priority="7" operator="lessThan">
      <formula>-5</formula>
    </cfRule>
  </conditionalFormatting>
  <conditionalFormatting sqref="BG84">
    <cfRule type="cellIs" dxfId="2" priority="6" operator="lessThan">
      <formula>-5</formula>
    </cfRule>
  </conditionalFormatting>
  <conditionalFormatting sqref="BG90:BG92">
    <cfRule type="cellIs" dxfId="1" priority="4" operator="lessThan">
      <formula>-5</formula>
    </cfRule>
    <cfRule type="cellIs" dxfId="0" priority="5" operator="lessThan">
      <formula>-5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</vt:lpstr>
      <vt:lpstr>NAM</vt:lpstr>
      <vt:lpstr>Supply</vt:lpstr>
      <vt:lpstr>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La Marca</dc:creator>
  <cp:lastModifiedBy>Titus Kamatuka</cp:lastModifiedBy>
  <cp:lastPrinted>2023-07-05T11:16:01Z</cp:lastPrinted>
  <dcterms:created xsi:type="dcterms:W3CDTF">2020-03-12T21:44:01Z</dcterms:created>
  <dcterms:modified xsi:type="dcterms:W3CDTF">2023-11-21T09:31:59Z</dcterms:modified>
</cp:coreProperties>
</file>