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azarus\Desktop\"/>
    </mc:Choice>
  </mc:AlternateContent>
  <xr:revisionPtr revIDLastSave="0" documentId="8_{6A09A5E3-8882-45F0-8CF4-E3061462EE0F}" xr6:coauthVersionLast="47" xr6:coauthVersionMax="47" xr10:uidLastSave="{00000000-0000-0000-0000-000000000000}"/>
  <bookViews>
    <workbookView xWindow="-110" yWindow="-110" windowWidth="19420" windowHeight="10300" activeTab="1" xr2:uid="{0EF1B997-6854-4B0C-B8B4-B88C64B2B6A2}"/>
  </bookViews>
  <sheets>
    <sheet name="GDP Production CP" sheetId="1" r:id="rId1"/>
    <sheet name="GDP percentage share" sheetId="7" r:id="rId2"/>
    <sheet name="GDP Production KP" sheetId="5" r:id="rId3"/>
    <sheet name="GDP Production percentage growt" sheetId="6" r:id="rId4"/>
    <sheet name="GDP Expenditure CP" sheetId="3" r:id="rId5"/>
    <sheet name="GDP Expenditure KP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17" i="5" l="1"/>
  <c r="AS17" i="5"/>
  <c r="AQ17" i="5"/>
  <c r="AP26" i="4" l="1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AP21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tc={409FCB36-69B6-4A25-AAED-66EF3C91AB7A}</author>
  </authors>
  <commentList>
    <comment ref="V57" authorId="0" shapeId="0" xr:uid="{409FCB36-69B6-4A25-AAED-66EF3C91AB7A}">
      <text>
        <t>[Threaded comment]
Your version of Excel allows you to read this threaded comment; however, any edits to it will get removed if the file is opened in a newer version of Excel. Learn more: https://go.microsoft.com/fwlink/?linkid=870924
Comment:
    Change due to exclusion of storage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tc={D15D8F2C-36B0-4A54-ABE9-4BCE7D92EA80}</author>
  </authors>
  <commentList>
    <comment ref="V57" authorId="0" shapeId="0" xr:uid="{D15D8F2C-36B0-4A54-ABE9-4BCE7D92EA80}">
      <text>
        <t>[Threaded comment]
Your version of Excel allows you to read this threaded comment; however, any edits to it will get removed if the file is opened in a newer version of Excel. Learn more: https://go.microsoft.com/fwlink/?linkid=870924
Comment:
    Change due to exclusion of storage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tkamatuka</author>
    <author>Titus</author>
  </authors>
  <commentList>
    <comment ref="U13" authorId="0" shapeId="0" xr:uid="{45F5C479-B6B5-4444-80D9-48D3087ED1C0}">
      <text>
        <r>
          <rPr>
            <b/>
            <sz val="9"/>
            <color indexed="81"/>
            <rFont val="Tahoma"/>
            <family val="2"/>
          </rPr>
          <t>tkamatuka:</t>
        </r>
        <r>
          <rPr>
            <sz val="9"/>
            <color indexed="81"/>
            <rFont val="Tahoma"/>
            <family val="2"/>
          </rPr>
          <t xml:space="preserve">
This series are ending here.</t>
        </r>
      </text>
    </comment>
    <comment ref="V13" authorId="1" shapeId="0" xr:uid="{CD2197DB-29EE-433B-9E09-64B01011B523}">
      <text>
        <r>
          <rPr>
            <b/>
            <sz val="9"/>
            <color indexed="81"/>
            <rFont val="Tahoma"/>
            <family val="2"/>
          </rPr>
          <t xml:space="preserve">Titus: </t>
        </r>
        <r>
          <rPr>
            <sz val="9"/>
            <color indexed="81"/>
            <rFont val="Tahoma"/>
            <family val="2"/>
          </rPr>
          <t>We inform our users that as from 2000, other mining and quarrying were split into Uranium, metal ores and other mining &amp; quarrying. There comparign the old "other mining &amp; quarrying with the new are not the same</t>
        </r>
        <r>
          <rPr>
            <b/>
            <sz val="9"/>
            <color indexed="81"/>
            <rFont val="Tahoma"/>
            <family val="2"/>
          </rPr>
          <t xml:space="preserve">. </t>
        </r>
      </text>
    </comment>
    <comment ref="B38" authorId="0" shapeId="0" xr:uid="{06755C04-3463-4D93-9446-4547AC76F794}">
      <text>
        <r>
          <rPr>
            <b/>
            <sz val="9"/>
            <color indexed="81"/>
            <rFont val="Tahoma"/>
            <family val="2"/>
          </rPr>
          <t>tkamatuka:</t>
        </r>
        <r>
          <rPr>
            <sz val="9"/>
            <color indexed="81"/>
            <rFont val="Tahoma"/>
            <family val="2"/>
          </rPr>
          <t xml:space="preserve">
The transport sector time series are only comaprable from 1980-2000 as it included a component of storage which got split as from 2000. Hence step issue.</t>
        </r>
      </text>
    </comment>
  </commentList>
</comments>
</file>

<file path=xl/sharedStrings.xml><?xml version="1.0" encoding="utf-8"?>
<sst xmlns="http://schemas.openxmlformats.org/spreadsheetml/2006/main" count="801" uniqueCount="141">
  <si>
    <t>Gross domestic product by activity</t>
  </si>
  <si>
    <t>Current prices - N$ millions</t>
  </si>
  <si>
    <t>Industry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</si>
  <si>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</si>
  <si>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</si>
  <si>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</si>
  <si>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</si>
  <si>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</si>
  <si>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</si>
  <si>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</si>
  <si>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</si>
  <si>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</si>
  <si>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</si>
  <si>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</si>
  <si>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</si>
  <si>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</si>
  <si>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</si>
  <si>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</si>
  <si>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</si>
  <si>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</si>
  <si>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</si>
  <si>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</si>
  <si>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</si>
  <si>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</si>
  <si>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</si>
  <si>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</si>
  <si>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</si>
  <si>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</si>
  <si>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</si>
  <si>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</si>
  <si>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</si>
  <si>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</si>
  <si>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</si>
  <si>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</si>
  <si>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</si>
  <si>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</si>
  <si>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</si>
  <si>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</si>
  <si>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</si>
  <si>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</si>
  <si>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</si>
  <si>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</si>
  <si>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</si>
  <si>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</si>
  <si>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</si>
  <si>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Agriculture, fishing and forestry</t>
  </si>
  <si>
    <t xml:space="preserve">  Livestock farming</t>
  </si>
  <si>
    <t xml:space="preserve">  Crop farming and forestry</t>
  </si>
  <si>
    <t>Fishing and fish processing on board</t>
  </si>
  <si>
    <t>Mining and quarrying</t>
  </si>
  <si>
    <t xml:space="preserve">  Diamond mining new</t>
  </si>
  <si>
    <t xml:space="preserve">  Uranium</t>
  </si>
  <si>
    <t xml:space="preserve">  Metal Ores</t>
  </si>
  <si>
    <t xml:space="preserve">  Other mining and quarrying</t>
  </si>
  <si>
    <t xml:space="preserve">  Other mining and quarrying (old series)</t>
  </si>
  <si>
    <t>Primary industries</t>
  </si>
  <si>
    <t>Manufacturing</t>
  </si>
  <si>
    <t xml:space="preserve">  Meat processing</t>
  </si>
  <si>
    <t xml:space="preserve">  Grain Mill products</t>
  </si>
  <si>
    <t xml:space="preserve">  Other food products </t>
  </si>
  <si>
    <t xml:space="preserve">  Beverages</t>
  </si>
  <si>
    <t xml:space="preserve">  Textile and wearing apparel</t>
  </si>
  <si>
    <t xml:space="preserve">  Leather and related products</t>
  </si>
  <si>
    <t xml:space="preserve">  Wood and wood products</t>
  </si>
  <si>
    <t xml:space="preserve">  Publishing and Printing</t>
  </si>
  <si>
    <t xml:space="preserve">  Chemical and related products</t>
  </si>
  <si>
    <t xml:space="preserve">  Rubber and Plastics products</t>
  </si>
  <si>
    <t xml:space="preserve">  Non-metallic minerals products</t>
  </si>
  <si>
    <t xml:space="preserve">  Basic non-ferrous metals</t>
  </si>
  <si>
    <t xml:space="preserve">  Fabricated Metals</t>
  </si>
  <si>
    <t xml:space="preserve">  Diamond processing</t>
  </si>
  <si>
    <t xml:space="preserve">  Other manufacturing (new series)</t>
  </si>
  <si>
    <t>Electricity and water</t>
  </si>
  <si>
    <t>Construction</t>
  </si>
  <si>
    <t>Secondary industries</t>
  </si>
  <si>
    <t>Wholesale and retail trade, repairs</t>
  </si>
  <si>
    <t>Accomodation and Food services</t>
  </si>
  <si>
    <t>Transport, and communication</t>
  </si>
  <si>
    <t>Information and communications</t>
  </si>
  <si>
    <t>Financial and insurance services</t>
  </si>
  <si>
    <t>Real estate and business services</t>
  </si>
  <si>
    <t xml:space="preserve">  Real Estate activities</t>
  </si>
  <si>
    <t>Professional, scientific and techical services</t>
  </si>
  <si>
    <t>Administrative and support services</t>
  </si>
  <si>
    <t xml:space="preserve">  Business services</t>
  </si>
  <si>
    <t>Arts, entertainment and recreation</t>
  </si>
  <si>
    <t>Producers of Governement Services</t>
  </si>
  <si>
    <t>Public administration and defence</t>
  </si>
  <si>
    <t>Education</t>
  </si>
  <si>
    <t>Health</t>
  </si>
  <si>
    <t>Private household with employed persons</t>
  </si>
  <si>
    <t>Tertiary industries</t>
  </si>
  <si>
    <t>Less: Financial Services Indirectly Measured (FISIM)</t>
  </si>
  <si>
    <t>All industries at basic prices</t>
  </si>
  <si>
    <t>Taxes less subsidies on products</t>
  </si>
  <si>
    <t>GDP at market prices</t>
  </si>
  <si>
    <t>Expenditure on gross domestic product</t>
  </si>
  <si>
    <t>Current prices N$ millions</t>
  </si>
  <si>
    <t>Expenditure category</t>
  </si>
  <si>
    <t>Final consumption expenditure new</t>
  </si>
  <si>
    <t xml:space="preserve">  Private</t>
  </si>
  <si>
    <t xml:space="preserve">  General government</t>
  </si>
  <si>
    <t>Gross fixed capital formation</t>
  </si>
  <si>
    <t>Changes in inventories 1)</t>
  </si>
  <si>
    <t>Gross domestic expenditure</t>
  </si>
  <si>
    <t>Exports of goods and services</t>
  </si>
  <si>
    <t>Imports of goods and services NEW</t>
  </si>
  <si>
    <t>Discrepancy</t>
  </si>
  <si>
    <t>Gross domestic product at market prices</t>
  </si>
  <si>
    <t xml:space="preserve">              Storage</t>
  </si>
  <si>
    <t xml:space="preserve">              Transport </t>
  </si>
  <si>
    <t xml:space="preserve">      Transport, and Storage</t>
  </si>
  <si>
    <t xml:space="preserve">      Post and telecommunications</t>
  </si>
  <si>
    <t>Community, social and personal service activities</t>
  </si>
  <si>
    <t>Constant 2015 prices</t>
  </si>
  <si>
    <t>2022</t>
  </si>
  <si>
    <t>Final consumption expenditure New</t>
  </si>
  <si>
    <t>Imports of goods and services</t>
  </si>
  <si>
    <t>Growth rates</t>
  </si>
  <si>
    <t>Final consumption expenditure</t>
  </si>
  <si>
    <t>Constant 2015 prices - N$ millions</t>
  </si>
  <si>
    <t>Agriculture and forestry</t>
  </si>
  <si>
    <t xml:space="preserve">  Diamond mining</t>
  </si>
  <si>
    <t xml:space="preserve">  Uranium mining</t>
  </si>
  <si>
    <t>Other manufacturing</t>
  </si>
  <si>
    <t xml:space="preserve">  Other manufacturing n.e.s</t>
  </si>
  <si>
    <t xml:space="preserve">  Transport </t>
  </si>
  <si>
    <t xml:space="preserve">  Storage</t>
  </si>
  <si>
    <t>Financial and Insurance services</t>
  </si>
  <si>
    <t xml:space="preserve">  Business service</t>
  </si>
  <si>
    <t>Constant 2015 prices - Percentage change</t>
  </si>
  <si>
    <t/>
  </si>
  <si>
    <t>Agriculture, forestry and fishing</t>
  </si>
  <si>
    <t xml:space="preserve">Arts, Entertainment &amp; Other Service activities </t>
  </si>
  <si>
    <t>Other manufacturing (old series)</t>
  </si>
  <si>
    <t xml:space="preserve">   Transport, and Storage</t>
  </si>
  <si>
    <t xml:space="preserve">   Post and telecommunications</t>
  </si>
  <si>
    <t xml:space="preserve">      Transport </t>
  </si>
  <si>
    <t xml:space="preserve">      Storage</t>
  </si>
  <si>
    <t xml:space="preserve">GDP by activity Current prices - percentage contribution to GDP 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</si>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</sst>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"/>
    <numFmt numFmtId="167" formatCode="_(* #,##0_);_(* \(#,##0\);_(* &quot;-&quot;??_);_(@_)"/>
    <numFmt numFmtId="168" formatCode="#,##0.0"/>
    <numFmt numFmtId="169" formatCode="#,##0.0_ ;\-#,##0.0\ "/>
    <numFmt numFmtId="170" formatCode="_-* #,##0.0_-;\-* #,##0.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sz val="10"/>
      <name val="MS Sans Serif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6" fontId="3" fillId="0" borderId="0"/>
    <xf numFmtId="40" fontId="10" fillId="0" borderId="0" applyFont="0" applyFill="0" applyBorder="0" applyAlignment="0" applyProtection="0"/>
    <xf numFmtId="0" fontId="3" fillId="0" borderId="0"/>
    <xf numFmtId="9" fontId="10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79">
    <xf numFmtId="0" fontId="0" fillId="0" borderId="0" xfId="0"/>
    <xf numFmtId="3" fontId="4" fillId="0" borderId="0" xfId="2" applyNumberFormat="1" applyFont="1"/>
    <xf numFmtId="3" fontId="4" fillId="0" borderId="0" xfId="2" applyNumberFormat="1" applyFont="1" applyAlignment="1">
      <alignment vertical="center" wrapText="1"/>
    </xf>
    <xf numFmtId="3" fontId="4" fillId="0" borderId="1" xfId="4" quotePrefix="1" applyNumberFormat="1" applyFont="1" applyBorder="1" applyAlignment="1">
      <alignment horizontal="right" vertical="center"/>
    </xf>
    <xf numFmtId="3" fontId="6" fillId="0" borderId="0" xfId="5" applyNumberFormat="1" applyFont="1"/>
    <xf numFmtId="3" fontId="6" fillId="0" borderId="0" xfId="3" applyNumberFormat="1" applyFont="1" applyAlignment="1">
      <alignment wrapText="1"/>
    </xf>
    <xf numFmtId="3" fontId="4" fillId="0" borderId="0" xfId="3" applyNumberFormat="1" applyFont="1" applyAlignment="1">
      <alignment wrapText="1"/>
    </xf>
    <xf numFmtId="165" fontId="4" fillId="0" borderId="1" xfId="3" applyNumberFormat="1" applyFont="1" applyBorder="1" applyAlignment="1">
      <alignment vertical="center"/>
    </xf>
    <xf numFmtId="3" fontId="11" fillId="0" borderId="0" xfId="0" applyNumberFormat="1" applyFont="1"/>
    <xf numFmtId="165" fontId="4" fillId="0" borderId="0" xfId="3" applyNumberFormat="1" applyFont="1" applyAlignment="1">
      <alignment vertical="center"/>
    </xf>
    <xf numFmtId="0" fontId="11" fillId="0" borderId="0" xfId="0" applyFont="1"/>
    <xf numFmtId="43" fontId="11" fillId="0" borderId="0" xfId="1" applyFont="1"/>
    <xf numFmtId="164" fontId="11" fillId="0" borderId="0" xfId="1" applyNumberFormat="1" applyFont="1"/>
    <xf numFmtId="166" fontId="6" fillId="0" borderId="0" xfId="3" applyNumberFormat="1" applyFont="1"/>
    <xf numFmtId="167" fontId="6" fillId="0" borderId="0" xfId="1" applyNumberFormat="1" applyFont="1" applyAlignment="1"/>
    <xf numFmtId="166" fontId="4" fillId="0" borderId="2" xfId="3" applyNumberFormat="1" applyFont="1" applyBorder="1" applyAlignment="1">
      <alignment vertical="center" wrapText="1"/>
    </xf>
    <xf numFmtId="167" fontId="4" fillId="0" borderId="2" xfId="1" applyNumberFormat="1" applyFont="1" applyBorder="1" applyAlignment="1">
      <alignment vertical="center" wrapText="1"/>
    </xf>
    <xf numFmtId="3" fontId="6" fillId="0" borderId="0" xfId="3" applyNumberFormat="1" applyFont="1"/>
    <xf numFmtId="3" fontId="6" fillId="0" borderId="0" xfId="3" applyNumberFormat="1" applyFont="1" applyAlignment="1">
      <alignment horizontal="left" wrapText="1"/>
    </xf>
    <xf numFmtId="3" fontId="6" fillId="0" borderId="0" xfId="3" applyNumberFormat="1" applyFont="1" applyAlignment="1">
      <alignment horizontal="right" wrapText="1"/>
    </xf>
    <xf numFmtId="3" fontId="6" fillId="0" borderId="0" xfId="3" applyNumberFormat="1" applyFont="1" applyAlignment="1">
      <alignment horizontal="left"/>
    </xf>
    <xf numFmtId="3" fontId="6" fillId="0" borderId="0" xfId="3" applyNumberFormat="1" applyFont="1" applyAlignment="1">
      <alignment horizontal="right"/>
    </xf>
    <xf numFmtId="167" fontId="4" fillId="0" borderId="2" xfId="1" applyNumberFormat="1" applyFont="1" applyBorder="1" applyAlignment="1">
      <alignment horizontal="right" wrapText="1"/>
    </xf>
    <xf numFmtId="166" fontId="4" fillId="0" borderId="1" xfId="3" applyNumberFormat="1" applyFont="1" applyBorder="1" applyAlignment="1">
      <alignment vertical="center"/>
    </xf>
    <xf numFmtId="167" fontId="4" fillId="0" borderId="1" xfId="1" applyNumberFormat="1" applyFont="1" applyBorder="1" applyAlignment="1">
      <alignment vertical="center"/>
    </xf>
    <xf numFmtId="167" fontId="6" fillId="0" borderId="0" xfId="1" applyNumberFormat="1" applyFont="1" applyBorder="1" applyAlignment="1" applyProtection="1">
      <alignment wrapText="1"/>
    </xf>
    <xf numFmtId="3" fontId="4" fillId="0" borderId="2" xfId="3" applyNumberFormat="1" applyFont="1" applyBorder="1" applyAlignment="1">
      <alignment vertical="center" wrapText="1"/>
    </xf>
    <xf numFmtId="3" fontId="11" fillId="2" borderId="0" xfId="0" applyNumberFormat="1" applyFont="1" applyFill="1"/>
    <xf numFmtId="166" fontId="6" fillId="0" borderId="2" xfId="3" applyNumberFormat="1" applyFont="1" applyBorder="1" applyAlignment="1">
      <alignment vertical="center" wrapText="1"/>
    </xf>
    <xf numFmtId="167" fontId="4" fillId="0" borderId="2" xfId="1" applyNumberFormat="1" applyFont="1" applyFill="1" applyBorder="1" applyAlignment="1">
      <alignment horizontal="right" wrapText="1"/>
    </xf>
    <xf numFmtId="1" fontId="12" fillId="0" borderId="0" xfId="0" applyNumberFormat="1" applyFont="1"/>
    <xf numFmtId="0" fontId="12" fillId="0" borderId="0" xfId="0" applyFont="1"/>
    <xf numFmtId="3" fontId="6" fillId="0" borderId="0" xfId="7" applyNumberFormat="1" applyFont="1"/>
    <xf numFmtId="3" fontId="4" fillId="0" borderId="2" xfId="3" applyNumberFormat="1" applyFont="1" applyBorder="1"/>
    <xf numFmtId="0" fontId="2" fillId="0" borderId="0" xfId="0" applyFont="1"/>
    <xf numFmtId="3" fontId="0" fillId="0" borderId="0" xfId="0" applyNumberFormat="1"/>
    <xf numFmtId="3" fontId="8" fillId="0" borderId="0" xfId="3" applyNumberFormat="1" applyFont="1"/>
    <xf numFmtId="3" fontId="4" fillId="0" borderId="0" xfId="3" applyNumberFormat="1" applyFont="1" applyAlignment="1">
      <alignment vertical="center"/>
    </xf>
    <xf numFmtId="165" fontId="5" fillId="0" borderId="1" xfId="6" quotePrefix="1" applyNumberFormat="1" applyFont="1" applyBorder="1" applyAlignment="1">
      <alignment horizontal="right" vertical="center"/>
    </xf>
    <xf numFmtId="3" fontId="4" fillId="0" borderId="2" xfId="7" applyNumberFormat="1" applyFont="1" applyBorder="1"/>
    <xf numFmtId="3" fontId="2" fillId="0" borderId="0" xfId="0" applyNumberFormat="1" applyFont="1"/>
    <xf numFmtId="165" fontId="5" fillId="0" borderId="1" xfId="6" quotePrefix="1" applyNumberFormat="1" applyFont="1" applyBorder="1" applyAlignment="1">
      <alignment horizontal="left" vertical="center"/>
    </xf>
    <xf numFmtId="3" fontId="4" fillId="0" borderId="0" xfId="5" applyNumberFormat="1" applyFont="1"/>
    <xf numFmtId="3" fontId="12" fillId="0" borderId="0" xfId="0" applyNumberFormat="1" applyFont="1"/>
    <xf numFmtId="167" fontId="4" fillId="0" borderId="1" xfId="1" applyNumberFormat="1" applyFont="1" applyFill="1" applyBorder="1" applyAlignment="1">
      <alignment vertical="center"/>
    </xf>
    <xf numFmtId="167" fontId="4" fillId="0" borderId="2" xfId="1" applyNumberFormat="1" applyFont="1" applyFill="1" applyBorder="1" applyAlignment="1">
      <alignment vertical="center" wrapText="1"/>
    </xf>
    <xf numFmtId="0" fontId="16" fillId="0" borderId="0" xfId="0" applyFont="1"/>
    <xf numFmtId="3" fontId="4" fillId="0" borderId="2" xfId="5" applyNumberFormat="1" applyFont="1" applyBorder="1"/>
    <xf numFmtId="165" fontId="0" fillId="0" borderId="0" xfId="0" applyNumberFormat="1"/>
    <xf numFmtId="165" fontId="5" fillId="0" borderId="1" xfId="1" quotePrefix="1" applyNumberFormat="1" applyFont="1" applyBorder="1" applyAlignment="1">
      <alignment horizontal="right" vertical="center"/>
    </xf>
    <xf numFmtId="168" fontId="6" fillId="0" borderId="0" xfId="5" applyNumberFormat="1" applyFont="1"/>
    <xf numFmtId="168" fontId="4" fillId="0" borderId="2" xfId="5" applyNumberFormat="1" applyFont="1" applyBorder="1"/>
    <xf numFmtId="1" fontId="0" fillId="0" borderId="0" xfId="0" applyNumberFormat="1"/>
    <xf numFmtId="165" fontId="5" fillId="0" borderId="1" xfId="3" applyNumberFormat="1" applyFont="1" applyBorder="1" applyAlignment="1">
      <alignment vertical="center"/>
    </xf>
    <xf numFmtId="3" fontId="3" fillId="0" borderId="0" xfId="3" applyNumberFormat="1" applyAlignment="1">
      <alignment wrapText="1"/>
    </xf>
    <xf numFmtId="3" fontId="3" fillId="0" borderId="0" xfId="3" applyNumberFormat="1" applyAlignment="1">
      <alignment horizontal="left" wrapText="1" indent="1"/>
    </xf>
    <xf numFmtId="3" fontId="3" fillId="0" borderId="0" xfId="3" applyNumberFormat="1" applyAlignment="1">
      <alignment horizontal="left" wrapText="1" indent="2"/>
    </xf>
    <xf numFmtId="3" fontId="6" fillId="0" borderId="0" xfId="3" applyNumberFormat="1" applyFont="1" applyAlignment="1">
      <alignment horizontal="left" wrapText="1" indent="2"/>
    </xf>
    <xf numFmtId="166" fontId="3" fillId="0" borderId="0" xfId="3" applyNumberFormat="1"/>
    <xf numFmtId="3" fontId="3" fillId="0" borderId="0" xfId="3" applyNumberFormat="1"/>
    <xf numFmtId="166" fontId="0" fillId="0" borderId="0" xfId="0" applyNumberFormat="1"/>
    <xf numFmtId="0" fontId="18" fillId="0" borderId="0" xfId="0" applyFont="1"/>
    <xf numFmtId="168" fontId="5" fillId="0" borderId="2" xfId="3" applyNumberFormat="1" applyFont="1" applyBorder="1" applyAlignment="1">
      <alignment vertical="center" wrapText="1"/>
    </xf>
    <xf numFmtId="169" fontId="5" fillId="0" borderId="2" xfId="1" applyNumberFormat="1" applyFont="1" applyBorder="1" applyAlignment="1">
      <alignment vertical="center" wrapText="1"/>
    </xf>
    <xf numFmtId="167" fontId="4" fillId="0" borderId="2" xfId="1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166" fontId="4" fillId="0" borderId="2" xfId="3" applyNumberFormat="1" applyFont="1" applyBorder="1" applyAlignment="1">
      <alignment horizontal="left" vertical="center" wrapText="1"/>
    </xf>
    <xf numFmtId="166" fontId="16" fillId="0" borderId="0" xfId="0" applyNumberFormat="1" applyFont="1"/>
    <xf numFmtId="43" fontId="12" fillId="0" borderId="0" xfId="1" applyFont="1"/>
    <xf numFmtId="167" fontId="4" fillId="0" borderId="0" xfId="1" applyNumberFormat="1" applyFont="1" applyBorder="1" applyAlignment="1">
      <alignment horizontal="right" wrapText="1"/>
    </xf>
    <xf numFmtId="170" fontId="6" fillId="0" borderId="0" xfId="1" applyNumberFormat="1" applyFont="1"/>
    <xf numFmtId="165" fontId="5" fillId="0" borderId="2" xfId="3" applyNumberFormat="1" applyFont="1" applyBorder="1" applyAlignment="1">
      <alignment vertical="center"/>
    </xf>
    <xf numFmtId="168" fontId="5" fillId="0" borderId="2" xfId="3" applyNumberFormat="1" applyFont="1" applyBorder="1" applyAlignment="1">
      <alignment vertical="center"/>
    </xf>
    <xf numFmtId="43" fontId="0" fillId="0" borderId="0" xfId="1" applyFont="1"/>
    <xf numFmtId="43" fontId="16" fillId="0" borderId="0" xfId="1" applyFont="1"/>
    <xf numFmtId="168" fontId="5" fillId="0" borderId="0" xfId="3" applyNumberFormat="1" applyFont="1" applyAlignment="1">
      <alignment vertical="center" wrapText="1"/>
    </xf>
    <xf numFmtId="169" fontId="5" fillId="0" borderId="0" xfId="1" applyNumberFormat="1" applyFont="1" applyBorder="1" applyAlignment="1">
      <alignment vertical="center" wrapText="1"/>
    </xf>
    <xf numFmtId="43" fontId="12" fillId="0" borderId="0" xfId="1" applyFont="1" applyBorder="1"/>
    <xf numFmtId="0" fontId="15" fillId="0" borderId="0" xfId="0" applyFont="1"/>
  </cellXfs>
  <cellStyles count="27">
    <cellStyle name="Comma" xfId="1" builtinId="3"/>
    <cellStyle name="Comma 2" xfId="17" xr:uid="{38BD2826-B330-4232-A43F-94F9F2307D27}"/>
    <cellStyle name="Comma 2 2" xfId="18" xr:uid="{5777A9E4-94A3-40BE-8A38-AB43424C817C}"/>
    <cellStyle name="Comma 3" xfId="21" xr:uid="{295D75FE-6423-4E6D-A663-43A3C6EC5D49}"/>
    <cellStyle name="Comma 4" xfId="26" xr:uid="{FAFC1DD0-2612-41E6-B7E4-FB245913F6FE}"/>
    <cellStyle name="Normal" xfId="0" builtinId="0"/>
    <cellStyle name="Normal 10" xfId="8" xr:uid="{8E53E07C-0258-425D-AB0D-8F0EB046C7FA}"/>
    <cellStyle name="Normal 11" xfId="9" xr:uid="{FAA6C917-8A5F-40AF-9DEB-055651DD21AA}"/>
    <cellStyle name="Normal 12" xfId="10" xr:uid="{6F85D448-C61F-4660-A704-E3274857AA3E}"/>
    <cellStyle name="Normal 2" xfId="3" xr:uid="{33054BE1-CE08-46B3-A054-756A3284754A}"/>
    <cellStyle name="Normal 3" xfId="6" xr:uid="{005F3345-7CE5-4411-BFC5-82E60808A45A}"/>
    <cellStyle name="Normal 4" xfId="5" xr:uid="{82B85A6C-8784-4D20-82A2-71E67D05CB74}"/>
    <cellStyle name="Normal 5" xfId="7" xr:uid="{916671A3-5639-44E2-909F-C5D50CDCDBEB}"/>
    <cellStyle name="Normal 6" xfId="4" xr:uid="{AEAEC0DC-FC2D-4290-9CF2-C7109EE88533}"/>
    <cellStyle name="Normal 7" xfId="2" xr:uid="{122F4193-8B70-4E8E-BCFA-3AD59DEC6BB6}"/>
    <cellStyle name="Normal 8" xfId="11" xr:uid="{1C6FC166-F9BD-46A3-B88C-192E5FF56CA6}"/>
    <cellStyle name="Normal 8 2" xfId="22" xr:uid="{5B7C66F2-D972-49F2-9F43-348A5A2C1B12}"/>
    <cellStyle name="Normal 8 3" xfId="20" xr:uid="{99EC35E7-E287-445E-A322-43017B65D87A}"/>
    <cellStyle name="Normal 9" xfId="24" xr:uid="{D6D8BFCC-4EFB-4F73-A9F7-42A49CA5C39B}"/>
    <cellStyle name="Percent 10" xfId="12" xr:uid="{29B39F6B-7200-43E7-B4DE-9BCE9734438F}"/>
    <cellStyle name="Percent 12" xfId="13" xr:uid="{14CCE700-1EE7-491E-99AB-EF0B90C1F0EA}"/>
    <cellStyle name="Percent 2" xfId="14" xr:uid="{E055E5B7-E036-4665-94B6-FB761FBD63D6}"/>
    <cellStyle name="Percent 3" xfId="15" xr:uid="{5F5F5A99-D0ED-4821-BEFF-B9DA7B41C801}"/>
    <cellStyle name="Percent 3 2" xfId="23" xr:uid="{0A5C6032-6E82-4E65-9590-D0A7C58874D2}"/>
    <cellStyle name="Percent 3 3" xfId="19" xr:uid="{BA17378E-1A01-4FFD-90CD-758E11A0BBA7}"/>
    <cellStyle name="Percent 4" xfId="16" xr:uid="{32F1EC1C-11EF-4062-9A9F-8AD920673918}"/>
    <cellStyle name="Percent 5" xfId="25" xr:uid="{198B46A4-8DDE-4BD9-8ADC-3AA0A7A9F3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Victorina Amupadhi" id="{9F7F07CD-D2C1-41CB-913B-A829531F56EE}" userId="S::VAmupadhi@nsa.org.na::26258e31-5783-4c60-85bd-ccd1258fd556" providerId="AD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V57" dT="2022-10-21T12:58:37.14" personId="{9F7F07CD-D2C1-41CB-913B-A829531F56EE}" id="{409FCB36-69B6-4A25-AAED-66EF3C91AB7A}">
    <text>Change due to exclusion of storage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V57" dT="2022-10-21T12:58:37.14" personId="{9F7F07CD-D2C1-41CB-913B-A829531F56EE}" id="{D15D8F2C-36B0-4A54-ABE9-4BCE7D92EA80}">
    <text>Change due to exclusion of storage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980EA-C101-48D0-8928-9586C3D4354E}">
  <dimension ref="A1:BB123"/>
  <sheetViews>
    <sheetView zoomScaleNormal="100" workbookViewId="0">
      <pane xSplit="1" ySplit="4" topLeftCell="D14" activePane="bottomRight" state="frozen"/>
      <selection pane="topRight" activeCell="B1" sqref="B1"/>
      <selection pane="bottomLeft" activeCell="A5" sqref="A5"/>
      <selection pane="bottomRight" activeCell="AQ59" sqref="AQ59:AS61"/>
    </sheetView>
  </sheetViews>
  <sheetFormatPr defaultRowHeight="12" x14ac:dyDescent="0.3"/>
  <cols>
    <col min="1" max="1" width="38.7265625" style="10" customWidth="1"/>
    <col min="2" max="21" width="9" style="10" bestFit="1" customWidth="1"/>
    <col min="22" max="27" width="9.1796875" style="10" bestFit="1" customWidth="1"/>
    <col min="28" max="28" width="9.26953125" style="10" bestFit="1" customWidth="1"/>
    <col min="29" max="30" width="9.1796875" style="10" bestFit="1" customWidth="1"/>
    <col min="31" max="31" width="8.26953125" style="10" customWidth="1"/>
    <col min="32" max="32" width="8.7265625" style="10"/>
    <col min="33" max="33" width="9.26953125" style="10" customWidth="1"/>
    <col min="34" max="34" width="9.08984375" style="10" customWidth="1"/>
    <col min="35" max="35" width="8.6328125" style="10" customWidth="1"/>
    <col min="36" max="41" width="10.1796875" style="10" bestFit="1" customWidth="1"/>
    <col min="42" max="42" width="9.08984375" style="10" bestFit="1" customWidth="1"/>
    <col min="43" max="44" width="10.08984375" style="10" bestFit="1" customWidth="1"/>
    <col min="45" max="16384" width="8.7265625" style="10"/>
  </cols>
  <sheetData>
    <row r="1" spans="1:54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2"/>
      <c r="AF1" s="12"/>
      <c r="AG1" s="12"/>
      <c r="AH1" s="12"/>
      <c r="AI1" s="12"/>
      <c r="AJ1" s="11"/>
      <c r="AK1" s="11"/>
      <c r="AL1" s="11"/>
      <c r="AM1" s="11"/>
      <c r="AN1" s="11"/>
      <c r="AO1" s="11"/>
      <c r="AP1" s="11"/>
    </row>
    <row r="2" spans="1:54" x14ac:dyDescent="0.3">
      <c r="A2" s="2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2"/>
      <c r="AF2" s="12"/>
      <c r="AG2" s="12"/>
      <c r="AH2" s="12"/>
      <c r="AI2" s="12"/>
      <c r="AJ2" s="11"/>
      <c r="AK2" s="11"/>
      <c r="AL2" s="11"/>
      <c r="AM2" s="11"/>
      <c r="AN2" s="11"/>
      <c r="AO2" s="11"/>
      <c r="AP2" s="11"/>
      <c r="AQ2" s="11"/>
      <c r="AR2" s="11"/>
    </row>
    <row r="3" spans="1:54" x14ac:dyDescent="0.3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11"/>
      <c r="AQ3" s="11"/>
      <c r="AR3" s="11"/>
    </row>
    <row r="4" spans="1:54" x14ac:dyDescent="0.3">
      <c r="A4" s="7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26</v>
      </c>
      <c r="Z4" s="3" t="s">
        <v>27</v>
      </c>
      <c r="AA4" s="3" t="s">
        <v>28</v>
      </c>
      <c r="AB4" s="3" t="s">
        <v>29</v>
      </c>
      <c r="AC4" s="3" t="s">
        <v>30</v>
      </c>
      <c r="AD4" s="3" t="s">
        <v>31</v>
      </c>
      <c r="AE4" s="3" t="s">
        <v>32</v>
      </c>
      <c r="AF4" s="3" t="s">
        <v>33</v>
      </c>
      <c r="AG4" s="3" t="s">
        <v>34</v>
      </c>
      <c r="AH4" s="3" t="s">
        <v>35</v>
      </c>
      <c r="AI4" s="3" t="s">
        <v>36</v>
      </c>
      <c r="AJ4" s="3" t="s">
        <v>37</v>
      </c>
      <c r="AK4" s="3" t="s">
        <v>38</v>
      </c>
      <c r="AL4" s="3" t="s">
        <v>39</v>
      </c>
      <c r="AM4" s="3" t="s">
        <v>40</v>
      </c>
      <c r="AN4" s="3" t="s">
        <v>41</v>
      </c>
      <c r="AO4" s="3" t="s">
        <v>42</v>
      </c>
      <c r="AP4" s="3" t="s">
        <v>43</v>
      </c>
      <c r="AQ4" s="3" t="s">
        <v>44</v>
      </c>
      <c r="AR4" s="3" t="s">
        <v>115</v>
      </c>
      <c r="AS4" s="3" t="s">
        <v>140</v>
      </c>
    </row>
    <row r="5" spans="1:54" s="31" customFormat="1" x14ac:dyDescent="0.3">
      <c r="A5" s="5" t="s">
        <v>45</v>
      </c>
      <c r="B5" s="4">
        <v>151.3485796031662</v>
      </c>
      <c r="C5" s="4">
        <v>172.59108665409178</v>
      </c>
      <c r="D5" s="4">
        <v>194.58933857931237</v>
      </c>
      <c r="E5" s="4">
        <v>206.26459414176375</v>
      </c>
      <c r="F5" s="4">
        <v>228.37015158140602</v>
      </c>
      <c r="G5" s="4">
        <v>264.94512870654961</v>
      </c>
      <c r="H5" s="4">
        <v>320.2773654817488</v>
      </c>
      <c r="I5" s="4">
        <v>427.79318202253802</v>
      </c>
      <c r="J5" s="4">
        <v>519.88853566448688</v>
      </c>
      <c r="K5" s="4">
        <v>562.35842551355404</v>
      </c>
      <c r="L5" s="4">
        <v>653.6552873886418</v>
      </c>
      <c r="M5" s="4">
        <v>825.32269813984124</v>
      </c>
      <c r="N5" s="4">
        <v>692.81612848965506</v>
      </c>
      <c r="O5" s="4">
        <v>788.33869475180495</v>
      </c>
      <c r="P5" s="4">
        <v>1318.7167006130605</v>
      </c>
      <c r="Q5" s="4">
        <v>1363.2936346649058</v>
      </c>
      <c r="R5" s="4">
        <v>1600.1459990838621</v>
      </c>
      <c r="S5" s="4">
        <v>1629.3705390355765</v>
      </c>
      <c r="T5" s="4">
        <v>1838.9535212252679</v>
      </c>
      <c r="U5" s="4">
        <v>2071.8866633527014</v>
      </c>
      <c r="V5" s="4">
        <v>2920.9437899151353</v>
      </c>
      <c r="W5" s="4">
        <v>2963.1883415799648</v>
      </c>
      <c r="X5" s="4">
        <v>3544.0937993188882</v>
      </c>
      <c r="Y5" s="4">
        <v>3806.9803313788507</v>
      </c>
      <c r="Z5" s="4">
        <v>3816.699284786816</v>
      </c>
      <c r="AA5" s="4">
        <v>4792.7027409948987</v>
      </c>
      <c r="AB5" s="4">
        <v>5223.4523790258818</v>
      </c>
      <c r="AC5" s="4">
        <v>5263.4226985494843</v>
      </c>
      <c r="AD5" s="4">
        <v>5349.4786292219742</v>
      </c>
      <c r="AE5" s="4">
        <v>6207.5976230177212</v>
      </c>
      <c r="AF5" s="4">
        <v>7085.1862490508765</v>
      </c>
      <c r="AG5" s="4">
        <v>7417.5458584136759</v>
      </c>
      <c r="AH5" s="4">
        <v>8607.3021865888932</v>
      </c>
      <c r="AI5" s="4">
        <v>9184.2104187011719</v>
      </c>
      <c r="AJ5" s="4">
        <v>10974.213165283203</v>
      </c>
      <c r="AK5" s="4">
        <v>9710.8634033203125</v>
      </c>
      <c r="AL5" s="4">
        <v>10598.141296386719</v>
      </c>
      <c r="AM5" s="4">
        <v>13169.982208251953</v>
      </c>
      <c r="AN5" s="4">
        <v>14065.826965332031</v>
      </c>
      <c r="AO5" s="4">
        <v>12836.930694580078</v>
      </c>
      <c r="AP5" s="4">
        <v>15957.491363525391</v>
      </c>
      <c r="AQ5" s="4">
        <v>17528.250793457031</v>
      </c>
      <c r="AR5" s="4">
        <v>18005.273315429688</v>
      </c>
      <c r="AS5" s="4">
        <v>17584.563354492188</v>
      </c>
      <c r="AT5" s="68"/>
      <c r="AU5" s="68"/>
      <c r="AV5" s="68"/>
      <c r="AW5" s="68"/>
      <c r="AX5" s="68"/>
      <c r="AY5" s="68"/>
      <c r="AZ5" s="68"/>
      <c r="BA5" s="68"/>
      <c r="BB5" s="68"/>
    </row>
    <row r="6" spans="1:54" s="31" customFormat="1" x14ac:dyDescent="0.3">
      <c r="A6" s="5" t="s">
        <v>46</v>
      </c>
      <c r="B6" s="4">
        <v>105.93557261845622</v>
      </c>
      <c r="C6" s="4">
        <v>113.73926864940239</v>
      </c>
      <c r="D6" s="4">
        <v>116.00972322751826</v>
      </c>
      <c r="E6" s="4">
        <v>114.14715848623932</v>
      </c>
      <c r="F6" s="4">
        <v>130.28649469818495</v>
      </c>
      <c r="G6" s="4">
        <v>144.77526978905263</v>
      </c>
      <c r="H6" s="4">
        <v>184.46673933217829</v>
      </c>
      <c r="I6" s="4">
        <v>258.50983770556348</v>
      </c>
      <c r="J6" s="4">
        <v>308.81910322789309</v>
      </c>
      <c r="K6" s="4">
        <v>324.05735404574233</v>
      </c>
      <c r="L6" s="4">
        <v>328.97362646157717</v>
      </c>
      <c r="M6" s="4">
        <v>378.4818523941089</v>
      </c>
      <c r="N6" s="4">
        <v>272.81461489237665</v>
      </c>
      <c r="O6" s="4">
        <v>293.31052630653141</v>
      </c>
      <c r="P6" s="4">
        <v>570.9506858915895</v>
      </c>
      <c r="Q6" s="4">
        <v>517.40558292163087</v>
      </c>
      <c r="R6" s="4">
        <v>583.39916111104822</v>
      </c>
      <c r="S6" s="4">
        <v>541.64626153703614</v>
      </c>
      <c r="T6" s="4">
        <v>458.94186593126807</v>
      </c>
      <c r="U6" s="4">
        <v>532.24257193305311</v>
      </c>
      <c r="V6" s="4">
        <v>822.29169224667601</v>
      </c>
      <c r="W6" s="4">
        <v>610.20136951976417</v>
      </c>
      <c r="X6" s="4">
        <v>864.16038946765343</v>
      </c>
      <c r="Y6" s="4">
        <v>868.62610004019677</v>
      </c>
      <c r="Z6" s="4">
        <v>929.79524210420163</v>
      </c>
      <c r="AA6" s="4">
        <v>1606.2467186270469</v>
      </c>
      <c r="AB6" s="4">
        <v>1836.2555524550717</v>
      </c>
      <c r="AC6" s="4">
        <v>1963.4852542817989</v>
      </c>
      <c r="AD6" s="4">
        <v>1340.2460741471916</v>
      </c>
      <c r="AE6" s="4">
        <v>1537.5734350573634</v>
      </c>
      <c r="AF6" s="4">
        <v>2496.2502903399841</v>
      </c>
      <c r="AG6" s="4">
        <v>2846.1954355364751</v>
      </c>
      <c r="AH6" s="4">
        <v>3226.7852274663123</v>
      </c>
      <c r="AI6" s="4">
        <v>3238.469970703125</v>
      </c>
      <c r="AJ6" s="4">
        <v>3756.953369140625</v>
      </c>
      <c r="AK6" s="4">
        <v>3369.52978515625</v>
      </c>
      <c r="AL6" s="4">
        <v>3379.71044921875</v>
      </c>
      <c r="AM6" s="4">
        <v>5103.35791015625</v>
      </c>
      <c r="AN6" s="4">
        <v>5427.2392578125</v>
      </c>
      <c r="AO6" s="4">
        <v>5177.61767578125</v>
      </c>
      <c r="AP6" s="4">
        <v>6256.90087890625</v>
      </c>
      <c r="AQ6" s="4">
        <v>7315.0595703125</v>
      </c>
      <c r="AR6" s="4">
        <v>6652.2099609375</v>
      </c>
      <c r="AS6" s="4">
        <v>6309.13134765625</v>
      </c>
      <c r="AT6" s="68"/>
      <c r="AU6" s="68"/>
      <c r="AV6" s="68"/>
      <c r="AW6" s="68"/>
      <c r="AX6" s="68"/>
      <c r="AY6" s="68"/>
      <c r="AZ6" s="68"/>
      <c r="BA6" s="68"/>
      <c r="BB6" s="68"/>
    </row>
    <row r="7" spans="1:54" s="31" customFormat="1" x14ac:dyDescent="0.3">
      <c r="A7" s="5" t="s">
        <v>47</v>
      </c>
      <c r="B7" s="4">
        <v>34.490823726127168</v>
      </c>
      <c r="C7" s="4">
        <v>43.52595633885722</v>
      </c>
      <c r="D7" s="4">
        <v>51.263421546596092</v>
      </c>
      <c r="E7" s="4">
        <v>59.418810962676595</v>
      </c>
      <c r="F7" s="4">
        <v>67.579015642879426</v>
      </c>
      <c r="G7" s="4">
        <v>77.018671543828262</v>
      </c>
      <c r="H7" s="4">
        <v>91.566732445763463</v>
      </c>
      <c r="I7" s="4">
        <v>110.70269576618551</v>
      </c>
      <c r="J7" s="4">
        <v>128.67068079860701</v>
      </c>
      <c r="K7" s="4">
        <v>148.05218376887368</v>
      </c>
      <c r="L7" s="4">
        <v>170.59136348437102</v>
      </c>
      <c r="M7" s="4">
        <v>222.76437894776723</v>
      </c>
      <c r="N7" s="4">
        <v>129.35265479560428</v>
      </c>
      <c r="O7" s="4">
        <v>156.85774648419073</v>
      </c>
      <c r="P7" s="4">
        <v>308.25251892605894</v>
      </c>
      <c r="Q7" s="4">
        <v>354.66486411432538</v>
      </c>
      <c r="R7" s="4">
        <v>387.97615418244897</v>
      </c>
      <c r="S7" s="4">
        <v>437.57421291765883</v>
      </c>
      <c r="T7" s="4">
        <v>446.51394322500607</v>
      </c>
      <c r="U7" s="4">
        <v>568.55380006847304</v>
      </c>
      <c r="V7" s="4">
        <v>842.30881924177356</v>
      </c>
      <c r="W7" s="4">
        <v>900.06618939684336</v>
      </c>
      <c r="X7" s="4">
        <v>1050.3862507135766</v>
      </c>
      <c r="Y7" s="4">
        <v>1162.947645153386</v>
      </c>
      <c r="Z7" s="4">
        <v>1322.4448724094887</v>
      </c>
      <c r="AA7" s="4">
        <v>1254.3910296481911</v>
      </c>
      <c r="AB7" s="4">
        <v>1438.9997107868583</v>
      </c>
      <c r="AC7" s="4">
        <v>1302.2315683915476</v>
      </c>
      <c r="AD7" s="4">
        <v>1493.4151458924046</v>
      </c>
      <c r="AE7" s="4">
        <v>1727.6719781381978</v>
      </c>
      <c r="AF7" s="4">
        <v>1717.768920249217</v>
      </c>
      <c r="AG7" s="4">
        <v>1650.064382427963</v>
      </c>
      <c r="AH7" s="4">
        <v>2051.8162275348363</v>
      </c>
      <c r="AI7" s="4">
        <v>2311.9191589355469</v>
      </c>
      <c r="AJ7" s="4">
        <v>3084.9350891113281</v>
      </c>
      <c r="AK7" s="4">
        <v>2477.1390380859375</v>
      </c>
      <c r="AL7" s="4">
        <v>2699.1056518554688</v>
      </c>
      <c r="AM7" s="4">
        <v>3572.3899230957031</v>
      </c>
      <c r="AN7" s="4">
        <v>4118.0667114257813</v>
      </c>
      <c r="AO7" s="4">
        <v>2977.1821594238281</v>
      </c>
      <c r="AP7" s="4">
        <v>5129.8868713378906</v>
      </c>
      <c r="AQ7" s="4">
        <v>5365.4207153320313</v>
      </c>
      <c r="AR7" s="4">
        <v>6006.8900146484375</v>
      </c>
      <c r="AS7" s="4">
        <v>4859.3475341796875</v>
      </c>
      <c r="AT7" s="68"/>
      <c r="AU7" s="68"/>
      <c r="AV7" s="68"/>
      <c r="AW7" s="68"/>
      <c r="AX7" s="68"/>
      <c r="AY7" s="68"/>
      <c r="AZ7" s="68"/>
      <c r="BA7" s="68"/>
      <c r="BB7" s="68"/>
    </row>
    <row r="8" spans="1:54" s="31" customFormat="1" x14ac:dyDescent="0.3">
      <c r="A8" s="5" t="s">
        <v>48</v>
      </c>
      <c r="B8" s="4">
        <v>10.922183258582798</v>
      </c>
      <c r="C8" s="4">
        <v>15.325861665832182</v>
      </c>
      <c r="D8" s="4">
        <v>27.316193805197983</v>
      </c>
      <c r="E8" s="4">
        <v>32.698624692847822</v>
      </c>
      <c r="F8" s="4">
        <v>30.504641240341641</v>
      </c>
      <c r="G8" s="4">
        <v>43.151187373668755</v>
      </c>
      <c r="H8" s="4">
        <v>44.243893703807004</v>
      </c>
      <c r="I8" s="4">
        <v>58.580648550789036</v>
      </c>
      <c r="J8" s="4">
        <v>82.398751637986834</v>
      </c>
      <c r="K8" s="4">
        <v>90.248887698938006</v>
      </c>
      <c r="L8" s="4">
        <v>154.09029744269364</v>
      </c>
      <c r="M8" s="4">
        <v>224.07646679796503</v>
      </c>
      <c r="N8" s="4">
        <v>290.64885880167412</v>
      </c>
      <c r="O8" s="4">
        <v>338.17042196108275</v>
      </c>
      <c r="P8" s="4">
        <v>439.5134957954121</v>
      </c>
      <c r="Q8" s="4">
        <v>491.22318762894957</v>
      </c>
      <c r="R8" s="4">
        <v>628.77068379036496</v>
      </c>
      <c r="S8" s="4">
        <v>650.15006458088146</v>
      </c>
      <c r="T8" s="4">
        <v>933.49771206899368</v>
      </c>
      <c r="U8" s="4">
        <v>971.09029135117521</v>
      </c>
      <c r="V8" s="4">
        <v>1256.3432784266854</v>
      </c>
      <c r="W8" s="4">
        <v>1452.9207826633576</v>
      </c>
      <c r="X8" s="4">
        <v>1629.5471591376584</v>
      </c>
      <c r="Y8" s="4">
        <v>1775.4065861852675</v>
      </c>
      <c r="Z8" s="4">
        <v>1564.4591702731259</v>
      </c>
      <c r="AA8" s="4">
        <v>1932.0649927196614</v>
      </c>
      <c r="AB8" s="4">
        <v>1948.1971157839519</v>
      </c>
      <c r="AC8" s="4">
        <v>1997.7058758761377</v>
      </c>
      <c r="AD8" s="4">
        <v>2515.8174091823785</v>
      </c>
      <c r="AE8" s="4">
        <v>2942.3522098221601</v>
      </c>
      <c r="AF8" s="4">
        <v>2871.1670384616755</v>
      </c>
      <c r="AG8" s="4">
        <v>2921.2860404492376</v>
      </c>
      <c r="AH8" s="4">
        <v>3328.7007315877449</v>
      </c>
      <c r="AI8" s="4">
        <v>3633.8212890625</v>
      </c>
      <c r="AJ8" s="4">
        <v>4132.32470703125</v>
      </c>
      <c r="AK8" s="4">
        <v>3864.194580078125</v>
      </c>
      <c r="AL8" s="4">
        <v>4519.3251953125</v>
      </c>
      <c r="AM8" s="4">
        <v>4494.234375</v>
      </c>
      <c r="AN8" s="4">
        <v>4520.52099609375</v>
      </c>
      <c r="AO8" s="4">
        <v>4682.130859375</v>
      </c>
      <c r="AP8" s="4">
        <v>4570.70361328125</v>
      </c>
      <c r="AQ8" s="4">
        <v>4847.7705078125</v>
      </c>
      <c r="AR8" s="4">
        <v>5346.17333984375</v>
      </c>
      <c r="AS8" s="4">
        <v>6416.08447265625</v>
      </c>
      <c r="AT8" s="68"/>
      <c r="AU8" s="68"/>
      <c r="AV8" s="68"/>
      <c r="AW8" s="68"/>
      <c r="AX8" s="68"/>
      <c r="AY8" s="68"/>
      <c r="AZ8" s="68"/>
      <c r="BA8" s="68"/>
      <c r="BB8" s="68"/>
    </row>
    <row r="9" spans="1:54" s="31" customFormat="1" x14ac:dyDescent="0.3">
      <c r="A9" s="5" t="s">
        <v>49</v>
      </c>
      <c r="B9" s="4">
        <v>633.00739948593184</v>
      </c>
      <c r="C9" s="4">
        <v>460.08406464104081</v>
      </c>
      <c r="D9" s="4">
        <v>471.76723829973923</v>
      </c>
      <c r="E9" s="4">
        <v>476.16773353917409</v>
      </c>
      <c r="F9" s="4">
        <v>519.45334635060465</v>
      </c>
      <c r="G9" s="4">
        <v>855.04438972110404</v>
      </c>
      <c r="H9" s="4">
        <v>936.12385856296112</v>
      </c>
      <c r="I9" s="4">
        <v>803.07210425944254</v>
      </c>
      <c r="J9" s="4">
        <v>1126.2843561036511</v>
      </c>
      <c r="K9" s="4">
        <v>1367.4315631611712</v>
      </c>
      <c r="L9" s="4">
        <v>1070.5267885297571</v>
      </c>
      <c r="M9" s="4">
        <v>1084.7010005116758</v>
      </c>
      <c r="N9" s="4">
        <v>1079.1872413631888</v>
      </c>
      <c r="O9" s="4">
        <v>818.79836661666195</v>
      </c>
      <c r="P9" s="4">
        <v>1249.6781037678052</v>
      </c>
      <c r="Q9" s="4">
        <v>1058.1816004107736</v>
      </c>
      <c r="R9" s="4">
        <v>1539.2305462568197</v>
      </c>
      <c r="S9" s="4">
        <v>1728.849352352825</v>
      </c>
      <c r="T9" s="4">
        <v>1835.2973594653886</v>
      </c>
      <c r="U9" s="4">
        <v>1949.2159643590305</v>
      </c>
      <c r="V9" s="4">
        <v>2689.2537588527616</v>
      </c>
      <c r="W9" s="4">
        <v>3661.1510991523273</v>
      </c>
      <c r="X9" s="4">
        <v>4792.9384801912483</v>
      </c>
      <c r="Y9" s="4">
        <v>2991.6954411612701</v>
      </c>
      <c r="Z9" s="4">
        <v>4147.3530191087821</v>
      </c>
      <c r="AA9" s="4">
        <v>4257.3734725371751</v>
      </c>
      <c r="AB9" s="4">
        <v>6654.1435532317555</v>
      </c>
      <c r="AC9" s="4">
        <v>7833.1590449050127</v>
      </c>
      <c r="AD9" s="4">
        <v>12034.259830623012</v>
      </c>
      <c r="AE9" s="4">
        <v>8177.268895287646</v>
      </c>
      <c r="AF9" s="4">
        <v>7587.6581300083844</v>
      </c>
      <c r="AG9" s="4">
        <v>8424.5655639927481</v>
      </c>
      <c r="AH9" s="4">
        <v>11375.195124669155</v>
      </c>
      <c r="AI9" s="4">
        <v>11927.153160095215</v>
      </c>
      <c r="AJ9" s="4">
        <v>12826.880813598633</v>
      </c>
      <c r="AK9" s="4">
        <v>12966.267568588257</v>
      </c>
      <c r="AL9" s="4">
        <v>14844.225294113159</v>
      </c>
      <c r="AM9" s="4">
        <v>14007.327032089233</v>
      </c>
      <c r="AN9" s="4">
        <v>16013.323848724365</v>
      </c>
      <c r="AO9" s="4">
        <v>16479.169023513794</v>
      </c>
      <c r="AP9" s="4">
        <v>16155.39072227478</v>
      </c>
      <c r="AQ9" s="4">
        <v>16494.547578811646</v>
      </c>
      <c r="AR9" s="4">
        <v>24417.578067064285</v>
      </c>
      <c r="AS9" s="4">
        <v>32888.648277282715</v>
      </c>
      <c r="AT9" s="68"/>
      <c r="AU9" s="68"/>
      <c r="AV9" s="68"/>
      <c r="AW9" s="68"/>
      <c r="AX9" s="68"/>
      <c r="AY9" s="68"/>
      <c r="AZ9" s="68"/>
      <c r="BA9" s="68"/>
      <c r="BB9" s="68"/>
    </row>
    <row r="10" spans="1:54" s="31" customFormat="1" x14ac:dyDescent="0.3">
      <c r="A10" s="5" t="s">
        <v>50</v>
      </c>
      <c r="B10" s="4">
        <v>367.31955377470621</v>
      </c>
      <c r="C10" s="4">
        <v>189.20608305057516</v>
      </c>
      <c r="D10" s="4">
        <v>146.98630862649284</v>
      </c>
      <c r="E10" s="4">
        <v>181.89283698547843</v>
      </c>
      <c r="F10" s="4">
        <v>164.99792165004422</v>
      </c>
      <c r="G10" s="4">
        <v>268.31619748564913</v>
      </c>
      <c r="H10" s="4">
        <v>328.36130093126133</v>
      </c>
      <c r="I10" s="4">
        <v>351.30175538896759</v>
      </c>
      <c r="J10" s="4">
        <v>610.63816285888106</v>
      </c>
      <c r="K10" s="4">
        <v>714.76467394798431</v>
      </c>
      <c r="L10" s="4">
        <v>553.92362707838481</v>
      </c>
      <c r="M10" s="4">
        <v>722.39244120368176</v>
      </c>
      <c r="N10" s="4">
        <v>774.84611221207217</v>
      </c>
      <c r="O10" s="4">
        <v>598.26849106247789</v>
      </c>
      <c r="P10" s="4">
        <v>871.67809652413246</v>
      </c>
      <c r="Q10" s="4">
        <v>762.9577100639126</v>
      </c>
      <c r="R10" s="4">
        <v>1168.7144309619409</v>
      </c>
      <c r="S10" s="4">
        <v>1251.1621437766585</v>
      </c>
      <c r="T10" s="4">
        <v>1357.9948256608845</v>
      </c>
      <c r="U10" s="4">
        <v>1696.5746861644773</v>
      </c>
      <c r="V10" s="4">
        <v>1933.6311768395112</v>
      </c>
      <c r="W10" s="4">
        <v>2853.6370463988883</v>
      </c>
      <c r="X10" s="4">
        <v>3591.4380237814867</v>
      </c>
      <c r="Y10" s="4">
        <v>2629.9324299558439</v>
      </c>
      <c r="Z10" s="4">
        <v>3443.8058107263146</v>
      </c>
      <c r="AA10" s="4">
        <v>3182.1454247412839</v>
      </c>
      <c r="AB10" s="4">
        <v>4591.057488684839</v>
      </c>
      <c r="AC10" s="4">
        <v>3645.5753494993892</v>
      </c>
      <c r="AD10" s="4">
        <v>5971.269621512326</v>
      </c>
      <c r="AE10" s="4">
        <v>2615.6514829564512</v>
      </c>
      <c r="AF10" s="4">
        <v>3731.0042372173384</v>
      </c>
      <c r="AG10" s="4">
        <v>4846.3569914782256</v>
      </c>
      <c r="AH10" s="4">
        <v>5961.7097457391128</v>
      </c>
      <c r="AI10" s="4">
        <v>7076.6884765625</v>
      </c>
      <c r="AJ10" s="4">
        <v>8421.9228515625</v>
      </c>
      <c r="AK10" s="4">
        <v>7900.97705078125</v>
      </c>
      <c r="AL10" s="4">
        <v>7239.6669921875</v>
      </c>
      <c r="AM10" s="4">
        <v>6716.99169921875</v>
      </c>
      <c r="AN10" s="4">
        <v>7915.08740234375</v>
      </c>
      <c r="AO10" s="4">
        <v>6060.4521484375</v>
      </c>
      <c r="AP10" s="4">
        <v>4720.38525390625</v>
      </c>
      <c r="AQ10" s="4">
        <v>5709.88623046875</v>
      </c>
      <c r="AR10" s="4">
        <v>11624.451171875</v>
      </c>
      <c r="AS10" s="4">
        <v>14265.6171875</v>
      </c>
      <c r="AT10" s="68"/>
      <c r="AU10" s="68"/>
      <c r="AV10" s="68"/>
      <c r="AW10" s="68"/>
      <c r="AX10" s="68"/>
      <c r="AY10" s="68"/>
      <c r="AZ10" s="68"/>
      <c r="BA10" s="68"/>
      <c r="BB10" s="68"/>
    </row>
    <row r="11" spans="1:54" s="31" customFormat="1" x14ac:dyDescent="0.3">
      <c r="A11" s="5" t="s">
        <v>51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>
        <v>486.64600691494621</v>
      </c>
      <c r="W11" s="4">
        <v>489.204250960693</v>
      </c>
      <c r="X11" s="4">
        <v>617.1476456298434</v>
      </c>
      <c r="Y11" s="4">
        <v>19.803646127020102</v>
      </c>
      <c r="Z11" s="4">
        <v>193.27773245800233</v>
      </c>
      <c r="AA11" s="4">
        <v>390.36317063147362</v>
      </c>
      <c r="AB11" s="4">
        <v>673.24665843424748</v>
      </c>
      <c r="AC11" s="4">
        <v>2245.4889761837994</v>
      </c>
      <c r="AD11" s="4">
        <v>4158.7362543186746</v>
      </c>
      <c r="AE11" s="4">
        <v>3249.7906420016288</v>
      </c>
      <c r="AF11" s="4">
        <v>1778.4170868721258</v>
      </c>
      <c r="AG11" s="4">
        <v>1505.4980713598629</v>
      </c>
      <c r="AH11" s="4">
        <v>2223.3275567025689</v>
      </c>
      <c r="AI11" s="4">
        <v>1507.8895263671875</v>
      </c>
      <c r="AJ11" s="4">
        <v>1253.2288818359375</v>
      </c>
      <c r="AK11" s="4">
        <v>1368.838134765625</v>
      </c>
      <c r="AL11" s="4">
        <v>1429.0740966796875</v>
      </c>
      <c r="AM11" s="4">
        <v>1690.2745361328125</v>
      </c>
      <c r="AN11" s="4">
        <v>2218.2724609375</v>
      </c>
      <c r="AO11" s="4">
        <v>3286.80029296875</v>
      </c>
      <c r="AP11" s="4">
        <v>3505.656494140625</v>
      </c>
      <c r="AQ11" s="4">
        <v>3078.02978515625</v>
      </c>
      <c r="AR11" s="4">
        <v>4144.94189453125</v>
      </c>
      <c r="AS11" s="4">
        <v>4768.38720703125</v>
      </c>
      <c r="AT11" s="68"/>
      <c r="AU11" s="68"/>
      <c r="AV11" s="68"/>
      <c r="AW11" s="68"/>
      <c r="AX11" s="68"/>
      <c r="AY11" s="68"/>
      <c r="AZ11" s="68"/>
      <c r="BA11" s="68"/>
      <c r="BB11" s="68"/>
    </row>
    <row r="12" spans="1:54" s="31" customFormat="1" x14ac:dyDescent="0.3">
      <c r="A12" s="5" t="s">
        <v>52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>
        <v>234.92226797407528</v>
      </c>
      <c r="W12" s="4">
        <v>291.76129865984336</v>
      </c>
      <c r="X12" s="4">
        <v>513.88150515937264</v>
      </c>
      <c r="Y12" s="4">
        <v>301.78471905464392</v>
      </c>
      <c r="Z12" s="4">
        <v>375.40844171771636</v>
      </c>
      <c r="AA12" s="4">
        <v>563.17875632934738</v>
      </c>
      <c r="AB12" s="4">
        <v>1170.9688409156156</v>
      </c>
      <c r="AC12" s="4">
        <v>1375.9228579159444</v>
      </c>
      <c r="AD12" s="4">
        <v>1144.9425445991064</v>
      </c>
      <c r="AE12" s="4">
        <v>1350.6344240989501</v>
      </c>
      <c r="AF12" s="4">
        <v>1143.7829765413044</v>
      </c>
      <c r="AG12" s="4">
        <v>908.96218162102559</v>
      </c>
      <c r="AH12" s="4">
        <v>1065.8465597924837</v>
      </c>
      <c r="AI12" s="4">
        <v>1132.5049438476563</v>
      </c>
      <c r="AJ12" s="4">
        <v>1609.4275436401367</v>
      </c>
      <c r="AK12" s="4">
        <v>2768.9670028686523</v>
      </c>
      <c r="AL12" s="4">
        <v>5162.9657287597656</v>
      </c>
      <c r="AM12" s="4">
        <v>4573.1219177246094</v>
      </c>
      <c r="AN12" s="4">
        <v>4551.7114944458008</v>
      </c>
      <c r="AO12" s="4">
        <v>5757.6581420898438</v>
      </c>
      <c r="AP12" s="4">
        <v>6851.8668518066406</v>
      </c>
      <c r="AQ12" s="4">
        <v>6450.97705078125</v>
      </c>
      <c r="AR12" s="4">
        <v>6773.2986977100372</v>
      </c>
      <c r="AS12" s="4">
        <v>10705.446296691895</v>
      </c>
      <c r="AT12" s="68"/>
      <c r="AU12" s="68"/>
      <c r="AV12" s="68"/>
      <c r="AW12" s="68"/>
      <c r="AX12" s="68"/>
      <c r="AY12" s="68"/>
      <c r="AZ12" s="68"/>
      <c r="BA12" s="68"/>
      <c r="BB12" s="68"/>
    </row>
    <row r="13" spans="1:54" s="31" customFormat="1" x14ac:dyDescent="0.3">
      <c r="A13" s="5" t="s">
        <v>53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>
        <v>34.054307124228899</v>
      </c>
      <c r="W13" s="4">
        <v>26.548503132902681</v>
      </c>
      <c r="X13" s="4">
        <v>70.47130562054565</v>
      </c>
      <c r="Y13" s="4">
        <v>40.174646023762193</v>
      </c>
      <c r="Z13" s="4">
        <v>134.8610342067488</v>
      </c>
      <c r="AA13" s="4">
        <v>121.68612083507014</v>
      </c>
      <c r="AB13" s="4">
        <v>218.87056519705357</v>
      </c>
      <c r="AC13" s="4">
        <v>566.17186130587925</v>
      </c>
      <c r="AD13" s="4">
        <v>759.31141019290499</v>
      </c>
      <c r="AE13" s="4">
        <v>961.19234623061584</v>
      </c>
      <c r="AF13" s="4">
        <v>934.45382937761588</v>
      </c>
      <c r="AG13" s="4">
        <v>1163.7483195336331</v>
      </c>
      <c r="AH13" s="4">
        <v>2124.3112624349887</v>
      </c>
      <c r="AI13" s="4">
        <v>2210.0702133178711</v>
      </c>
      <c r="AJ13" s="4">
        <v>1542.3015365600586</v>
      </c>
      <c r="AK13" s="4">
        <v>927.48538017272949</v>
      </c>
      <c r="AL13" s="4">
        <v>1012.5184764862061</v>
      </c>
      <c r="AM13" s="4">
        <v>1026.9388790130615</v>
      </c>
      <c r="AN13" s="4">
        <v>1328.2524909973145</v>
      </c>
      <c r="AO13" s="4">
        <v>1374.2584400177002</v>
      </c>
      <c r="AP13" s="4">
        <v>1077.4821224212646</v>
      </c>
      <c r="AQ13" s="4">
        <v>1255.6545124053955</v>
      </c>
      <c r="AR13" s="4">
        <v>1874.886302947998</v>
      </c>
      <c r="AS13" s="4">
        <v>3149.1975860595703</v>
      </c>
      <c r="AT13" s="68"/>
      <c r="AU13" s="68"/>
      <c r="AV13" s="68"/>
      <c r="AW13" s="68"/>
      <c r="AX13" s="68"/>
      <c r="AY13" s="68"/>
      <c r="AZ13" s="68"/>
      <c r="BA13" s="68"/>
      <c r="BB13" s="68"/>
    </row>
    <row r="14" spans="1:54" s="31" customFormat="1" x14ac:dyDescent="0.3">
      <c r="A14" s="5" t="s">
        <v>54</v>
      </c>
      <c r="B14" s="4">
        <v>265.68784571122563</v>
      </c>
      <c r="C14" s="4">
        <v>270.87798159046565</v>
      </c>
      <c r="D14" s="4">
        <v>324.78092967324642</v>
      </c>
      <c r="E14" s="4">
        <v>294.27489655369567</v>
      </c>
      <c r="F14" s="4">
        <v>354.45542470056046</v>
      </c>
      <c r="G14" s="4">
        <v>586.72819223545491</v>
      </c>
      <c r="H14" s="4">
        <v>607.76255763169979</v>
      </c>
      <c r="I14" s="4">
        <v>451.77034887047495</v>
      </c>
      <c r="J14" s="4">
        <v>515.64619324477007</v>
      </c>
      <c r="K14" s="4">
        <v>652.66688921318689</v>
      </c>
      <c r="L14" s="4">
        <v>516.60316145137233</v>
      </c>
      <c r="M14" s="4">
        <v>362.30855930799407</v>
      </c>
      <c r="N14" s="4">
        <v>304.34112915111666</v>
      </c>
      <c r="O14" s="4">
        <v>220.52987555418406</v>
      </c>
      <c r="P14" s="4">
        <v>378.00000724367271</v>
      </c>
      <c r="Q14" s="4">
        <v>295.22389034686103</v>
      </c>
      <c r="R14" s="4">
        <v>370.51611529487877</v>
      </c>
      <c r="S14" s="4">
        <v>477.68720857616654</v>
      </c>
      <c r="T14" s="4">
        <v>477.30253380450404</v>
      </c>
      <c r="U14" s="4">
        <v>252.64127819455325</v>
      </c>
      <c r="V14" s="42">
        <v>755.62258201325039</v>
      </c>
      <c r="W14" s="42">
        <v>807.51405275343905</v>
      </c>
      <c r="X14" s="42">
        <v>1201.5004564097617</v>
      </c>
      <c r="Y14" s="42">
        <v>361.76301120542621</v>
      </c>
      <c r="Z14" s="42">
        <v>703.54720838246749</v>
      </c>
      <c r="AA14" s="42">
        <v>1075.2280477958911</v>
      </c>
      <c r="AB14" s="42">
        <v>2063.0860645469165</v>
      </c>
      <c r="AC14" s="42">
        <v>4187.5836954056231</v>
      </c>
      <c r="AD14" s="42">
        <v>6062.990209110686</v>
      </c>
      <c r="AE14" s="42">
        <v>5561.6174123311948</v>
      </c>
      <c r="AF14" s="42">
        <v>3856.653892791046</v>
      </c>
      <c r="AG14" s="42">
        <v>3578.2085725145216</v>
      </c>
      <c r="AH14" s="42">
        <v>5413.4853789300414</v>
      </c>
      <c r="AI14" s="42">
        <v>4850.4646835327148</v>
      </c>
      <c r="AJ14" s="42">
        <v>4404.9579620361328</v>
      </c>
      <c r="AK14" s="42">
        <v>5065.2905178070068</v>
      </c>
      <c r="AL14" s="42">
        <v>7604.5583019256592</v>
      </c>
      <c r="AM14" s="42">
        <v>7290.3353328704834</v>
      </c>
      <c r="AN14" s="42">
        <v>8098.2364463806152</v>
      </c>
      <c r="AO14" s="42">
        <v>10418.716875076294</v>
      </c>
      <c r="AP14" s="42">
        <v>11435.00546836853</v>
      </c>
      <c r="AQ14" s="42">
        <v>10784.661348342896</v>
      </c>
      <c r="AR14" s="42">
        <v>12793.126895189285</v>
      </c>
      <c r="AS14" s="42">
        <v>18623.031089782715</v>
      </c>
      <c r="AT14" s="68"/>
      <c r="AU14" s="68"/>
      <c r="AV14" s="68"/>
      <c r="AW14" s="68"/>
      <c r="AX14" s="68"/>
      <c r="AY14" s="68"/>
      <c r="AZ14" s="68"/>
      <c r="BA14" s="68"/>
      <c r="BB14" s="68"/>
    </row>
    <row r="15" spans="1:54" s="65" customFormat="1" x14ac:dyDescent="0.3">
      <c r="A15" s="66" t="s">
        <v>55</v>
      </c>
      <c r="B15" s="64">
        <v>784.35597908909801</v>
      </c>
      <c r="C15" s="64">
        <v>632.67515129513254</v>
      </c>
      <c r="D15" s="64">
        <v>666.35657687905154</v>
      </c>
      <c r="E15" s="64">
        <v>682.43232768093787</v>
      </c>
      <c r="F15" s="64">
        <v>747.8234979320107</v>
      </c>
      <c r="G15" s="64">
        <v>1119.9895184276536</v>
      </c>
      <c r="H15" s="64">
        <v>1256.40122404471</v>
      </c>
      <c r="I15" s="64">
        <v>1230.8652862819806</v>
      </c>
      <c r="J15" s="64">
        <v>1646.172891768138</v>
      </c>
      <c r="K15" s="64">
        <v>1929.7899886747252</v>
      </c>
      <c r="L15" s="64">
        <v>1724.1820759183988</v>
      </c>
      <c r="M15" s="64">
        <v>1910.023698651517</v>
      </c>
      <c r="N15" s="64">
        <v>1772.0033698528439</v>
      </c>
      <c r="O15" s="64">
        <v>1607.1370613684669</v>
      </c>
      <c r="P15" s="64">
        <v>2568.3948043808659</v>
      </c>
      <c r="Q15" s="64">
        <v>2421.4752350756794</v>
      </c>
      <c r="R15" s="64">
        <v>3139.3765453406818</v>
      </c>
      <c r="S15" s="64">
        <v>3358.2198913884013</v>
      </c>
      <c r="T15" s="64">
        <v>3674.2508806906562</v>
      </c>
      <c r="U15" s="64">
        <v>4021.1026277117317</v>
      </c>
      <c r="V15" s="64">
        <v>5610.1975487678974</v>
      </c>
      <c r="W15" s="64">
        <v>6624.3394407322921</v>
      </c>
      <c r="X15" s="64">
        <v>8337.0322795101365</v>
      </c>
      <c r="Y15" s="64">
        <v>6798.6757725401203</v>
      </c>
      <c r="Z15" s="64">
        <v>7964.052303895598</v>
      </c>
      <c r="AA15" s="64">
        <v>9050.0762135320729</v>
      </c>
      <c r="AB15" s="64">
        <v>11877.595932257638</v>
      </c>
      <c r="AC15" s="64">
        <v>13096.581743454497</v>
      </c>
      <c r="AD15" s="64">
        <v>17383.738459844986</v>
      </c>
      <c r="AE15" s="64">
        <v>14384.866518305367</v>
      </c>
      <c r="AF15" s="64">
        <v>14672.844379059261</v>
      </c>
      <c r="AG15" s="64">
        <v>15842.111422406424</v>
      </c>
      <c r="AH15" s="64">
        <v>19982.497311258048</v>
      </c>
      <c r="AI15" s="64">
        <v>21111.363578796387</v>
      </c>
      <c r="AJ15" s="64">
        <v>23801.093978881836</v>
      </c>
      <c r="AK15" s="64">
        <v>22677.130971908569</v>
      </c>
      <c r="AL15" s="64">
        <v>25442.366590499878</v>
      </c>
      <c r="AM15" s="64">
        <v>27177.309240341187</v>
      </c>
      <c r="AN15" s="64">
        <v>30079.150814056396</v>
      </c>
      <c r="AO15" s="64">
        <v>29316.099718093872</v>
      </c>
      <c r="AP15" s="64">
        <v>32112.882085800171</v>
      </c>
      <c r="AQ15" s="64">
        <v>34022.798372268677</v>
      </c>
      <c r="AR15" s="64">
        <v>42422.851382493973</v>
      </c>
      <c r="AS15" s="64">
        <v>50473.211631774902</v>
      </c>
      <c r="AT15" s="68"/>
      <c r="AU15" s="68"/>
      <c r="AV15" s="68"/>
      <c r="AW15" s="68"/>
      <c r="AX15" s="68"/>
      <c r="AY15" s="68"/>
      <c r="AZ15" s="68"/>
      <c r="BA15" s="68"/>
      <c r="BB15" s="68"/>
    </row>
    <row r="16" spans="1:54" s="31" customFormat="1" x14ac:dyDescent="0.3">
      <c r="A16" s="5" t="s">
        <v>56</v>
      </c>
      <c r="B16" s="5">
        <v>160.07381363214611</v>
      </c>
      <c r="C16" s="5">
        <v>190.59132355879214</v>
      </c>
      <c r="D16" s="5">
        <v>229.92163781625737</v>
      </c>
      <c r="E16" s="5">
        <v>262.89787501986484</v>
      </c>
      <c r="F16" s="5">
        <v>284.33772385637451</v>
      </c>
      <c r="G16" s="5">
        <v>331.38248864237971</v>
      </c>
      <c r="H16" s="5">
        <v>387.49296668007071</v>
      </c>
      <c r="I16" s="5">
        <v>472.80701367831296</v>
      </c>
      <c r="J16" s="5">
        <v>546.55972265943819</v>
      </c>
      <c r="K16" s="5">
        <v>638.87293693149854</v>
      </c>
      <c r="L16" s="5">
        <v>750.30180815852532</v>
      </c>
      <c r="M16" s="5">
        <v>785.59121140078196</v>
      </c>
      <c r="N16" s="5">
        <v>974.8689269869559</v>
      </c>
      <c r="O16" s="5">
        <v>1176.6635427872889</v>
      </c>
      <c r="P16" s="5">
        <v>1360.5146709821895</v>
      </c>
      <c r="Q16" s="5">
        <v>1461.2597753234936</v>
      </c>
      <c r="R16" s="5">
        <v>1335.8176257139712</v>
      </c>
      <c r="S16" s="5">
        <v>1654.9161475126193</v>
      </c>
      <c r="T16" s="5">
        <v>2041.3225477001404</v>
      </c>
      <c r="U16" s="5">
        <v>2073.6797344218621</v>
      </c>
      <c r="V16" s="5">
        <v>2651.0790608102061</v>
      </c>
      <c r="W16" s="5">
        <v>2947.0529625604086</v>
      </c>
      <c r="X16" s="5">
        <v>3326.035327886892</v>
      </c>
      <c r="Y16" s="5">
        <v>4246.3782200319574</v>
      </c>
      <c r="Z16" s="5">
        <v>4522.0726374700307</v>
      </c>
      <c r="AA16" s="5">
        <v>4847.9584632163551</v>
      </c>
      <c r="AB16" s="5">
        <v>6818.9972697400699</v>
      </c>
      <c r="AC16" s="5">
        <v>8401.2412125193841</v>
      </c>
      <c r="AD16" s="5">
        <v>8006.4748837917759</v>
      </c>
      <c r="AE16" s="5">
        <v>9800.9603096137907</v>
      </c>
      <c r="AF16" s="5">
        <v>10306.28477561517</v>
      </c>
      <c r="AG16" s="5">
        <v>12302.741879723299</v>
      </c>
      <c r="AH16" s="5">
        <v>13026.679228389736</v>
      </c>
      <c r="AI16" s="5">
        <v>12116.024356842041</v>
      </c>
      <c r="AJ16" s="5">
        <v>13360.310358047485</v>
      </c>
      <c r="AK16" s="5">
        <v>16671.219066619873</v>
      </c>
      <c r="AL16" s="5">
        <v>18418.345871925354</v>
      </c>
      <c r="AM16" s="5">
        <v>20965.930074930191</v>
      </c>
      <c r="AN16" s="5">
        <v>22269.136633872986</v>
      </c>
      <c r="AO16" s="5">
        <v>22583.211726665497</v>
      </c>
      <c r="AP16" s="5">
        <v>19200.965533256531</v>
      </c>
      <c r="AQ16" s="4">
        <v>19753.283281564713</v>
      </c>
      <c r="AR16" s="4">
        <v>22834.671312272549</v>
      </c>
      <c r="AS16" s="4">
        <v>25595.359236478806</v>
      </c>
      <c r="AT16" s="68"/>
      <c r="AU16" s="68"/>
      <c r="AV16" s="68"/>
      <c r="AW16" s="68"/>
      <c r="AX16" s="68"/>
      <c r="AY16" s="68"/>
      <c r="AZ16" s="68"/>
      <c r="BA16" s="68"/>
      <c r="BB16" s="68"/>
    </row>
    <row r="17" spans="1:54" s="31" customFormat="1" x14ac:dyDescent="0.3">
      <c r="A17" s="5" t="s">
        <v>57</v>
      </c>
      <c r="B17" s="5">
        <v>23.968813451851354</v>
      </c>
      <c r="C17" s="5">
        <v>22.715547737087697</v>
      </c>
      <c r="D17" s="5">
        <v>31.909792802082968</v>
      </c>
      <c r="E17" s="5">
        <v>32.148995166266403</v>
      </c>
      <c r="F17" s="5">
        <v>37.6293035040418</v>
      </c>
      <c r="G17" s="5">
        <v>42.931518708197224</v>
      </c>
      <c r="H17" s="5">
        <v>48.613043834640969</v>
      </c>
      <c r="I17" s="5">
        <v>51.999289488783973</v>
      </c>
      <c r="J17" s="5">
        <v>57.57971319370008</v>
      </c>
      <c r="K17" s="5">
        <v>75.698488693326851</v>
      </c>
      <c r="L17" s="5">
        <v>77.122322995191155</v>
      </c>
      <c r="M17" s="5">
        <v>99.849415829293875</v>
      </c>
      <c r="N17" s="5">
        <v>112.21619697351096</v>
      </c>
      <c r="O17" s="5">
        <v>122.83106757509522</v>
      </c>
      <c r="P17" s="5">
        <v>111.65022110000011</v>
      </c>
      <c r="Q17" s="5">
        <v>123.20078701101072</v>
      </c>
      <c r="R17" s="5">
        <v>147.90093494915075</v>
      </c>
      <c r="S17" s="5">
        <v>116.24503996532587</v>
      </c>
      <c r="T17" s="5">
        <v>131.34179255850131</v>
      </c>
      <c r="U17" s="5">
        <v>139.26423009761822</v>
      </c>
      <c r="V17" s="5">
        <v>80.580256721280193</v>
      </c>
      <c r="W17" s="5">
        <v>100.57175639595039</v>
      </c>
      <c r="X17" s="5">
        <v>137.40423657197334</v>
      </c>
      <c r="Y17" s="5">
        <v>133.55537143543256</v>
      </c>
      <c r="Z17" s="5">
        <v>145.70536897378133</v>
      </c>
      <c r="AA17" s="5">
        <v>162.71624557175755</v>
      </c>
      <c r="AB17" s="5">
        <v>175.37666502097136</v>
      </c>
      <c r="AC17" s="5">
        <v>355.99376718042686</v>
      </c>
      <c r="AD17" s="5">
        <v>327.95414070599327</v>
      </c>
      <c r="AE17" s="5">
        <v>403.69609306104076</v>
      </c>
      <c r="AF17" s="5">
        <v>367.581879267967</v>
      </c>
      <c r="AG17" s="5">
        <v>426.13188254890565</v>
      </c>
      <c r="AH17" s="5">
        <v>492.05504285986171</v>
      </c>
      <c r="AI17" s="5">
        <v>605.5775146484375</v>
      </c>
      <c r="AJ17" s="5">
        <v>692.91864013671875</v>
      </c>
      <c r="AK17" s="5">
        <v>693.3560791015625</v>
      </c>
      <c r="AL17" s="5">
        <v>704.5196533203125</v>
      </c>
      <c r="AM17" s="5">
        <v>1294.3768310546875</v>
      </c>
      <c r="AN17" s="5">
        <v>1426.4676513671875</v>
      </c>
      <c r="AO17" s="5">
        <v>1364.412841796875</v>
      </c>
      <c r="AP17" s="5">
        <v>1007.3330688476563</v>
      </c>
      <c r="AQ17" s="4">
        <v>1235.0106201171875</v>
      </c>
      <c r="AR17" s="4">
        <v>1245.3160400390625</v>
      </c>
      <c r="AS17" s="4">
        <v>1162.9208984375</v>
      </c>
      <c r="AT17" s="68"/>
      <c r="AU17" s="68"/>
      <c r="AV17" s="68"/>
      <c r="AW17" s="68"/>
      <c r="AX17" s="68"/>
      <c r="AY17" s="68"/>
      <c r="AZ17" s="68"/>
      <c r="BA17" s="68"/>
      <c r="BB17" s="68"/>
    </row>
    <row r="18" spans="1:54" s="6" customFormat="1" x14ac:dyDescent="0.3">
      <c r="A18" s="6" t="s">
        <v>134</v>
      </c>
      <c r="B18" s="6">
        <v>136.10500018029475</v>
      </c>
      <c r="C18" s="6">
        <v>167.87577582170445</v>
      </c>
      <c r="D18" s="6">
        <v>198.01184501417441</v>
      </c>
      <c r="E18" s="6">
        <v>230.74887985359845</v>
      </c>
      <c r="F18" s="6">
        <v>246.70842035233272</v>
      </c>
      <c r="G18" s="6">
        <v>288.45096993418247</v>
      </c>
      <c r="H18" s="6">
        <v>338.87992284542975</v>
      </c>
      <c r="I18" s="6">
        <v>420.80772418952898</v>
      </c>
      <c r="J18" s="6">
        <v>488.98000946573814</v>
      </c>
      <c r="K18" s="6">
        <v>563.17444823817164</v>
      </c>
      <c r="L18" s="6">
        <v>673.17948516333422</v>
      </c>
      <c r="M18" s="6">
        <v>685.74179557148807</v>
      </c>
      <c r="N18" s="6">
        <v>862.65273001344497</v>
      </c>
      <c r="O18" s="6">
        <v>1053.8324752121937</v>
      </c>
      <c r="P18" s="6">
        <v>1248.8644498821893</v>
      </c>
      <c r="Q18" s="6">
        <v>1338.0589883124828</v>
      </c>
      <c r="R18" s="6">
        <v>1187.9166907648205</v>
      </c>
      <c r="S18" s="6">
        <v>1538.6711075472936</v>
      </c>
      <c r="T18" s="6">
        <v>1909.9807551416391</v>
      </c>
      <c r="U18" s="6">
        <v>1934.415504324244</v>
      </c>
      <c r="V18" s="6">
        <v>2570.4988040889261</v>
      </c>
      <c r="W18" s="6">
        <v>2846.4812061644584</v>
      </c>
      <c r="X18" s="6">
        <v>3188.6310913149186</v>
      </c>
      <c r="Y18" s="6">
        <v>4112.8228485965246</v>
      </c>
      <c r="Z18" s="6">
        <v>4376.3672684962494</v>
      </c>
      <c r="AA18" s="6">
        <v>4685.242217644598</v>
      </c>
      <c r="AB18" s="6">
        <v>6643.6206047190981</v>
      </c>
      <c r="AC18" s="6">
        <v>8045.2474453389577</v>
      </c>
      <c r="AD18" s="6">
        <v>7678.5207430857827</v>
      </c>
      <c r="AE18" s="6">
        <v>9397.2642165527504</v>
      </c>
      <c r="AF18" s="6">
        <v>9938.7028963472021</v>
      </c>
      <c r="AG18" s="6">
        <v>11876.609997174393</v>
      </c>
      <c r="AH18" s="6">
        <v>12534.624185529874</v>
      </c>
      <c r="AI18" s="6">
        <v>11510.446842193604</v>
      </c>
      <c r="AJ18" s="6">
        <v>12667.391717910767</v>
      </c>
      <c r="AK18" s="6">
        <v>15977.862987518311</v>
      </c>
      <c r="AL18" s="6">
        <v>17713.826218605042</v>
      </c>
      <c r="AM18" s="6">
        <v>19671.553243875504</v>
      </c>
      <c r="AN18" s="6">
        <v>20842.668982505798</v>
      </c>
      <c r="AO18" s="6">
        <v>21218.798884868622</v>
      </c>
      <c r="AP18" s="6">
        <v>18193.632464408875</v>
      </c>
      <c r="AQ18" s="6">
        <v>18518.272661447525</v>
      </c>
      <c r="AR18" s="6">
        <v>21589.355272233486</v>
      </c>
      <c r="AS18" s="6">
        <v>24432.438338041306</v>
      </c>
      <c r="AT18" s="68"/>
      <c r="AU18" s="68"/>
      <c r="AV18" s="68"/>
      <c r="AW18" s="68"/>
      <c r="AX18" s="68"/>
      <c r="AY18" s="68"/>
      <c r="AZ18" s="68"/>
      <c r="BA18" s="68"/>
      <c r="BB18" s="68"/>
    </row>
    <row r="19" spans="1:54" s="31" customFormat="1" x14ac:dyDescent="0.3">
      <c r="A19" s="5" t="s">
        <v>58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>
        <v>53.350004618181572</v>
      </c>
      <c r="W19" s="5">
        <v>57.989135454545192</v>
      </c>
      <c r="X19" s="5">
        <v>64.43237272727248</v>
      </c>
      <c r="Y19" s="5">
        <v>175.67575757575798</v>
      </c>
      <c r="Z19" s="5">
        <v>162.71060606060593</v>
      </c>
      <c r="AA19" s="5">
        <v>123.08578939393908</v>
      </c>
      <c r="AB19" s="5">
        <v>136.62522622727238</v>
      </c>
      <c r="AC19" s="5">
        <v>217.43225783636331</v>
      </c>
      <c r="AD19" s="5">
        <v>463.43612152474248</v>
      </c>
      <c r="AE19" s="5">
        <v>564.12657740279735</v>
      </c>
      <c r="AF19" s="5">
        <v>570.47982451123789</v>
      </c>
      <c r="AG19" s="5">
        <v>697.8829282382477</v>
      </c>
      <c r="AH19" s="5">
        <v>814.32208074084974</v>
      </c>
      <c r="AI19" s="5">
        <v>956.48297119140625</v>
      </c>
      <c r="AJ19" s="5">
        <v>1124.6142578125</v>
      </c>
      <c r="AK19" s="5">
        <v>1889.744384765625</v>
      </c>
      <c r="AL19" s="5">
        <v>1704.046875</v>
      </c>
      <c r="AM19" s="5">
        <v>2308.310302734375</v>
      </c>
      <c r="AN19" s="5">
        <v>2239.81982421875</v>
      </c>
      <c r="AO19" s="5">
        <v>2203.111083984375</v>
      </c>
      <c r="AP19" s="5">
        <v>2116.6376953125</v>
      </c>
      <c r="AQ19" s="4">
        <v>2713.910888671875</v>
      </c>
      <c r="AR19" s="4">
        <v>3515.61474609375</v>
      </c>
      <c r="AS19" s="4">
        <v>4491.47265625</v>
      </c>
      <c r="AT19" s="68"/>
      <c r="AU19" s="68"/>
      <c r="AV19" s="68"/>
      <c r="AW19" s="68"/>
      <c r="AX19" s="68"/>
      <c r="AY19" s="68"/>
      <c r="AZ19" s="68"/>
      <c r="BA19" s="68"/>
      <c r="BB19" s="68"/>
    </row>
    <row r="20" spans="1:54" s="31" customFormat="1" x14ac:dyDescent="0.3">
      <c r="A20" s="5" t="s">
        <v>59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>
        <v>838.47830092334232</v>
      </c>
      <c r="W20" s="5">
        <v>854.48389105924309</v>
      </c>
      <c r="X20" s="5">
        <v>1084.8234034160594</v>
      </c>
      <c r="Y20" s="5">
        <v>1372.6800031731952</v>
      </c>
      <c r="Z20" s="5">
        <v>1282.7782919673773</v>
      </c>
      <c r="AA20" s="5">
        <v>1019.1212682878033</v>
      </c>
      <c r="AB20" s="5">
        <v>1286.4131335240304</v>
      </c>
      <c r="AC20" s="5">
        <v>1217.3805925725615</v>
      </c>
      <c r="AD20" s="5">
        <v>1303.806501141989</v>
      </c>
      <c r="AE20" s="5">
        <v>1608.346906826147</v>
      </c>
      <c r="AF20" s="5">
        <v>1527.5466823201491</v>
      </c>
      <c r="AG20" s="5">
        <v>1634.7293783789023</v>
      </c>
      <c r="AH20" s="5">
        <v>1552.0262704923689</v>
      </c>
      <c r="AI20" s="5">
        <v>2366.4220962524414</v>
      </c>
      <c r="AJ20" s="5">
        <v>2716.3566741943359</v>
      </c>
      <c r="AK20" s="5">
        <v>3541.8257293701172</v>
      </c>
      <c r="AL20" s="5">
        <v>4237.3726501464844</v>
      </c>
      <c r="AM20" s="5">
        <v>4713.1162872314453</v>
      </c>
      <c r="AN20" s="5">
        <v>5718.6120452880859</v>
      </c>
      <c r="AO20" s="5">
        <v>5761.10498046875</v>
      </c>
      <c r="AP20" s="5">
        <v>4949.891731262207</v>
      </c>
      <c r="AQ20" s="4">
        <v>5057.9667053222656</v>
      </c>
      <c r="AR20" s="4">
        <v>5558.6383094787598</v>
      </c>
      <c r="AS20" s="4">
        <v>6958.4841194152832</v>
      </c>
      <c r="AT20" s="68"/>
      <c r="AU20" s="68"/>
      <c r="AV20" s="68"/>
      <c r="AW20" s="68"/>
      <c r="AX20" s="68"/>
      <c r="AY20" s="68"/>
      <c r="AZ20" s="68"/>
      <c r="BA20" s="68"/>
      <c r="BB20" s="68"/>
    </row>
    <row r="21" spans="1:54" s="31" customFormat="1" x14ac:dyDescent="0.3">
      <c r="A21" s="5" t="s">
        <v>60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>
        <v>433</v>
      </c>
      <c r="W21" s="5">
        <v>478</v>
      </c>
      <c r="X21" s="5">
        <v>527</v>
      </c>
      <c r="Y21" s="5">
        <v>581</v>
      </c>
      <c r="Z21" s="5">
        <v>641</v>
      </c>
      <c r="AA21" s="5">
        <v>707</v>
      </c>
      <c r="AB21" s="5">
        <v>780</v>
      </c>
      <c r="AC21" s="5">
        <v>860.1456629697899</v>
      </c>
      <c r="AD21" s="5">
        <v>992.04128783941508</v>
      </c>
      <c r="AE21" s="5">
        <v>1126.4554188138391</v>
      </c>
      <c r="AF21" s="5">
        <v>1351.3435456539403</v>
      </c>
      <c r="AG21" s="5">
        <v>1661.3688125307444</v>
      </c>
      <c r="AH21" s="5">
        <v>1929.688979507868</v>
      </c>
      <c r="AI21" s="5">
        <v>1813.866455078125</v>
      </c>
      <c r="AJ21" s="5">
        <v>2455.20556640625</v>
      </c>
      <c r="AK21" s="5">
        <v>2497.87548828125</v>
      </c>
      <c r="AL21" s="5">
        <v>2289.77001953125</v>
      </c>
      <c r="AM21" s="5">
        <v>2619.573974609375</v>
      </c>
      <c r="AN21" s="5">
        <v>2927.447998046875</v>
      </c>
      <c r="AO21" s="5">
        <v>2893.80224609375</v>
      </c>
      <c r="AP21" s="5">
        <v>2669.63037109375</v>
      </c>
      <c r="AQ21" s="4">
        <v>2625.08154296875</v>
      </c>
      <c r="AR21" s="4">
        <v>2878.556884765625</v>
      </c>
      <c r="AS21" s="4">
        <v>3017.110595703125</v>
      </c>
      <c r="AT21" s="68"/>
      <c r="AU21" s="68"/>
      <c r="AV21" s="68"/>
      <c r="AW21" s="68"/>
      <c r="AX21" s="68"/>
      <c r="AY21" s="68"/>
      <c r="AZ21" s="68"/>
      <c r="BA21" s="68"/>
      <c r="BB21" s="68"/>
    </row>
    <row r="22" spans="1:54" s="31" customFormat="1" x14ac:dyDescent="0.3">
      <c r="A22" s="5" t="s">
        <v>61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>
        <v>66.399869454170386</v>
      </c>
      <c r="W22" s="5">
        <v>77.209150528105084</v>
      </c>
      <c r="X22" s="5">
        <v>124.5308879485566</v>
      </c>
      <c r="Y22" s="5">
        <v>161.72842590721632</v>
      </c>
      <c r="Z22" s="5">
        <v>241.38571030927801</v>
      </c>
      <c r="AA22" s="5">
        <v>260.69656713402026</v>
      </c>
      <c r="AB22" s="5">
        <v>281.55229250474201</v>
      </c>
      <c r="AC22" s="5">
        <v>211.16421937855648</v>
      </c>
      <c r="AD22" s="5">
        <v>288.44218802981914</v>
      </c>
      <c r="AE22" s="5">
        <v>378.00265813182006</v>
      </c>
      <c r="AF22" s="5">
        <v>452.04528264335187</v>
      </c>
      <c r="AG22" s="5">
        <v>451.04141109601471</v>
      </c>
      <c r="AH22" s="5">
        <v>510.70643974708128</v>
      </c>
      <c r="AI22" s="5">
        <v>322.58090209960938</v>
      </c>
      <c r="AJ22" s="5">
        <v>280.90896606445313</v>
      </c>
      <c r="AK22" s="5">
        <v>417.40029907226563</v>
      </c>
      <c r="AL22" s="5">
        <v>265.61843872070313</v>
      </c>
      <c r="AM22" s="5">
        <v>463.27542114257813</v>
      </c>
      <c r="AN22" s="5">
        <v>466.57275390625</v>
      </c>
      <c r="AO22" s="5">
        <v>486.693115234375</v>
      </c>
      <c r="AP22" s="5">
        <v>472.34963989257813</v>
      </c>
      <c r="AQ22" s="4">
        <v>559.21392822265625</v>
      </c>
      <c r="AR22" s="4">
        <v>631.7064208984375</v>
      </c>
      <c r="AS22" s="4">
        <v>673.70843505859375</v>
      </c>
      <c r="AT22" s="68"/>
      <c r="AU22" s="68"/>
      <c r="AV22" s="68"/>
      <c r="AW22" s="68"/>
      <c r="AX22" s="68"/>
      <c r="AY22" s="68"/>
      <c r="AZ22" s="68"/>
      <c r="BA22" s="68"/>
      <c r="BB22" s="68"/>
    </row>
    <row r="23" spans="1:54" s="31" customFormat="1" x14ac:dyDescent="0.3">
      <c r="A23" s="5" t="s">
        <v>62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>
        <v>30.266630366772315</v>
      </c>
      <c r="W23" s="5">
        <v>72.845197571969393</v>
      </c>
      <c r="X23" s="5">
        <v>74.309035800514067</v>
      </c>
      <c r="Y23" s="5">
        <v>58.250622045059963</v>
      </c>
      <c r="Z23" s="5">
        <v>73.518826708860601</v>
      </c>
      <c r="AA23" s="5">
        <v>78.519308750007568</v>
      </c>
      <c r="AB23" s="5">
        <v>77.626496817609734</v>
      </c>
      <c r="AC23" s="5">
        <v>98.086795910822303</v>
      </c>
      <c r="AD23" s="5">
        <v>106.98587897924388</v>
      </c>
      <c r="AE23" s="5">
        <v>71.577955784703164</v>
      </c>
      <c r="AF23" s="5">
        <v>81.235214495026312</v>
      </c>
      <c r="AG23" s="5">
        <v>93.145300482091386</v>
      </c>
      <c r="AH23" s="5">
        <v>116.13585741791221</v>
      </c>
      <c r="AI23" s="5">
        <v>127.22178649902344</v>
      </c>
      <c r="AJ23" s="5">
        <v>221.56053161621094</v>
      </c>
      <c r="AK23" s="5">
        <v>315.06533813476563</v>
      </c>
      <c r="AL23" s="5">
        <v>297.93359375</v>
      </c>
      <c r="AM23" s="5">
        <v>313.91842651367188</v>
      </c>
      <c r="AN23" s="5">
        <v>311.72503662109375</v>
      </c>
      <c r="AO23" s="5">
        <v>314.78591918945313</v>
      </c>
      <c r="AP23" s="5">
        <v>263.76864624023438</v>
      </c>
      <c r="AQ23" s="5">
        <v>328.95602416992188</v>
      </c>
      <c r="AR23" s="5">
        <v>320.32022094726563</v>
      </c>
      <c r="AS23" s="5">
        <v>340.1241455078125</v>
      </c>
      <c r="AT23" s="68"/>
      <c r="AU23" s="68"/>
      <c r="AV23" s="68"/>
      <c r="AW23" s="68"/>
      <c r="AX23" s="68"/>
      <c r="AY23" s="68"/>
      <c r="AZ23" s="68"/>
      <c r="BA23" s="68"/>
      <c r="BB23" s="68"/>
    </row>
    <row r="24" spans="1:54" s="31" customFormat="1" x14ac:dyDescent="0.3">
      <c r="A24" s="5" t="s">
        <v>63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>
        <v>55.265999999999991</v>
      </c>
      <c r="W24" s="5">
        <v>58.793617021276589</v>
      </c>
      <c r="X24" s="5">
        <v>65.326241134751754</v>
      </c>
      <c r="Y24" s="5">
        <v>113.52855650727145</v>
      </c>
      <c r="Z24" s="5">
        <v>175.94065896611474</v>
      </c>
      <c r="AA24" s="5">
        <v>175.85999397572192</v>
      </c>
      <c r="AB24" s="5">
        <v>202.23899307208021</v>
      </c>
      <c r="AC24" s="5">
        <v>242.68679168649624</v>
      </c>
      <c r="AD24" s="5">
        <v>291.22415002379546</v>
      </c>
      <c r="AE24" s="5">
        <v>297.63108132431898</v>
      </c>
      <c r="AF24" s="5">
        <v>270.13558089548218</v>
      </c>
      <c r="AG24" s="5">
        <v>275.76328811433092</v>
      </c>
      <c r="AH24" s="5">
        <v>284.0361867577609</v>
      </c>
      <c r="AI24" s="5">
        <v>313.85433959960938</v>
      </c>
      <c r="AJ24" s="5">
        <v>364.96524047851563</v>
      </c>
      <c r="AK24" s="5">
        <v>500.32757568359375</v>
      </c>
      <c r="AL24" s="5">
        <v>504.55422973632813</v>
      </c>
      <c r="AM24" s="5">
        <v>582.37322998046875</v>
      </c>
      <c r="AN24" s="5">
        <v>465.4254150390625</v>
      </c>
      <c r="AO24" s="5">
        <v>509.1719970703125</v>
      </c>
      <c r="AP24" s="5">
        <v>648.580322265625</v>
      </c>
      <c r="AQ24" s="5">
        <v>741.92822265625</v>
      </c>
      <c r="AR24" s="5">
        <v>821.9027099609375</v>
      </c>
      <c r="AS24" s="5">
        <v>868.50775146484375</v>
      </c>
      <c r="AT24" s="68"/>
      <c r="AU24" s="68"/>
      <c r="AV24" s="68"/>
      <c r="AW24" s="68"/>
      <c r="AX24" s="68"/>
      <c r="AY24" s="68"/>
      <c r="AZ24" s="68"/>
      <c r="BA24" s="68"/>
      <c r="BB24" s="68"/>
    </row>
    <row r="25" spans="1:54" s="31" customFormat="1" x14ac:dyDescent="0.3">
      <c r="A25" s="5" t="s">
        <v>64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>
        <v>78.629678955054004</v>
      </c>
      <c r="W25" s="5">
        <v>54.640088713543847</v>
      </c>
      <c r="X25" s="5">
        <v>70.96115417343357</v>
      </c>
      <c r="Y25" s="5">
        <v>80.637675197083581</v>
      </c>
      <c r="Z25" s="5">
        <v>87.64964695335172</v>
      </c>
      <c r="AA25" s="5">
        <v>96.318293355331562</v>
      </c>
      <c r="AB25" s="5">
        <v>110.76603735863127</v>
      </c>
      <c r="AC25" s="5">
        <v>135.13456557753017</v>
      </c>
      <c r="AD25" s="5">
        <v>192.36667238818308</v>
      </c>
      <c r="AE25" s="5">
        <v>192.13427655292321</v>
      </c>
      <c r="AF25" s="5">
        <v>162.81376472478206</v>
      </c>
      <c r="AG25" s="5">
        <v>208.41582845906913</v>
      </c>
      <c r="AH25" s="5">
        <v>187.53471730407767</v>
      </c>
      <c r="AI25" s="5">
        <v>217.94453430175781</v>
      </c>
      <c r="AJ25" s="5">
        <v>273.949951171875</v>
      </c>
      <c r="AK25" s="5">
        <v>354.98089599609375</v>
      </c>
      <c r="AL25" s="5">
        <v>318.75692749023438</v>
      </c>
      <c r="AM25" s="5">
        <v>399.44619750976563</v>
      </c>
      <c r="AN25" s="5">
        <v>423.43301391601563</v>
      </c>
      <c r="AO25" s="5">
        <v>435.1654052734375</v>
      </c>
      <c r="AP25" s="5">
        <v>387.46112060546875</v>
      </c>
      <c r="AQ25" s="5">
        <v>379.77676391601563</v>
      </c>
      <c r="AR25" s="5">
        <v>421.08090209960938</v>
      </c>
      <c r="AS25" s="5">
        <v>461.69305419921875</v>
      </c>
      <c r="AT25" s="68"/>
      <c r="AU25" s="68"/>
      <c r="AV25" s="68"/>
      <c r="AW25" s="68"/>
      <c r="AX25" s="68"/>
      <c r="AY25" s="68"/>
      <c r="AZ25" s="68"/>
      <c r="BA25" s="68"/>
      <c r="BB25" s="68"/>
    </row>
    <row r="26" spans="1:54" s="31" customFormat="1" x14ac:dyDescent="0.3">
      <c r="A26" s="5" t="s">
        <v>65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v>305.81888777379004</v>
      </c>
      <c r="W26" s="5">
        <v>339.7987641931</v>
      </c>
      <c r="X26" s="5">
        <v>395.11484208499996</v>
      </c>
      <c r="Y26" s="5">
        <v>505.85574249999996</v>
      </c>
      <c r="Z26" s="5">
        <v>335.40616749999998</v>
      </c>
      <c r="AA26" s="5">
        <v>456.81848249999996</v>
      </c>
      <c r="AB26" s="5">
        <v>502.50033075000005</v>
      </c>
      <c r="AC26" s="5">
        <v>562.80037044000017</v>
      </c>
      <c r="AD26" s="5">
        <v>630.33641489280012</v>
      </c>
      <c r="AE26" s="5">
        <v>693.88600272927761</v>
      </c>
      <c r="AF26" s="5">
        <v>768.16296171181364</v>
      </c>
      <c r="AG26" s="5">
        <v>915.83136076028336</v>
      </c>
      <c r="AH26" s="5">
        <v>1027.4808509381178</v>
      </c>
      <c r="AI26" s="5">
        <v>1127.9544677734375</v>
      </c>
      <c r="AJ26" s="5">
        <v>1238.428955078125</v>
      </c>
      <c r="AK26" s="5">
        <v>1284.817138671875</v>
      </c>
      <c r="AL26" s="5">
        <v>1087.509033203125</v>
      </c>
      <c r="AM26" s="5">
        <v>996.146728515625</v>
      </c>
      <c r="AN26" s="5">
        <v>996.9671630859375</v>
      </c>
      <c r="AO26" s="5">
        <v>1042.458251953125</v>
      </c>
      <c r="AP26" s="5">
        <v>1072.83447265625</v>
      </c>
      <c r="AQ26" s="5">
        <v>1022.6605834960938</v>
      </c>
      <c r="AR26" s="5">
        <v>1170.4356689453125</v>
      </c>
      <c r="AS26" s="5">
        <v>1266.9825439453125</v>
      </c>
      <c r="AT26" s="68"/>
      <c r="AU26" s="68"/>
      <c r="AV26" s="68"/>
      <c r="AW26" s="68"/>
      <c r="AX26" s="68"/>
      <c r="AY26" s="68"/>
      <c r="AZ26" s="68"/>
      <c r="BA26" s="68"/>
      <c r="BB26" s="68"/>
    </row>
    <row r="27" spans="1:54" s="31" customFormat="1" x14ac:dyDescent="0.3">
      <c r="A27" s="5" t="s">
        <v>66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>
        <v>71.573324904000017</v>
      </c>
      <c r="W27" s="5">
        <v>79.525916560000013</v>
      </c>
      <c r="X27" s="5">
        <v>92.471996000000019</v>
      </c>
      <c r="Y27" s="5">
        <v>123.997472</v>
      </c>
      <c r="Z27" s="5">
        <v>137.434</v>
      </c>
      <c r="AA27" s="5">
        <v>181.57055555555519</v>
      </c>
      <c r="AB27" s="5">
        <v>199.72761111111072</v>
      </c>
      <c r="AC27" s="5">
        <v>223.69492444444404</v>
      </c>
      <c r="AD27" s="5">
        <v>250.53831537777734</v>
      </c>
      <c r="AE27" s="5">
        <v>259.84076737422174</v>
      </c>
      <c r="AF27" s="5">
        <v>274.37736117757612</v>
      </c>
      <c r="AG27" s="5">
        <v>291.73712340854945</v>
      </c>
      <c r="AH27" s="5">
        <v>281.81806121265879</v>
      </c>
      <c r="AI27" s="5">
        <v>256.548095703125</v>
      </c>
      <c r="AJ27" s="5">
        <v>308.64202880859375</v>
      </c>
      <c r="AK27" s="5">
        <v>386.75845336914063</v>
      </c>
      <c r="AL27" s="5">
        <v>352.18051147460938</v>
      </c>
      <c r="AM27" s="5">
        <v>347.259033203125</v>
      </c>
      <c r="AN27" s="5">
        <v>352.19204711914063</v>
      </c>
      <c r="AO27" s="5">
        <v>348.05239868164063</v>
      </c>
      <c r="AP27" s="5">
        <v>386.47784423828125</v>
      </c>
      <c r="AQ27" s="5">
        <v>421.25341796875</v>
      </c>
      <c r="AR27" s="5">
        <v>495.88522338867188</v>
      </c>
      <c r="AS27" s="5">
        <v>562.36737060546875</v>
      </c>
      <c r="AT27" s="68"/>
      <c r="AU27" s="68"/>
      <c r="AV27" s="68"/>
      <c r="AW27" s="68"/>
      <c r="AX27" s="68"/>
      <c r="AY27" s="68"/>
      <c r="AZ27" s="68"/>
      <c r="BA27" s="68"/>
      <c r="BB27" s="68"/>
    </row>
    <row r="28" spans="1:54" s="31" customFormat="1" x14ac:dyDescent="0.3">
      <c r="A28" s="5" t="s">
        <v>67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>
        <v>68.793000000000006</v>
      </c>
      <c r="W28" s="5">
        <v>86.307267231113542</v>
      </c>
      <c r="X28" s="5">
        <v>108.80342543875119</v>
      </c>
      <c r="Y28" s="5">
        <v>122.35751032561114</v>
      </c>
      <c r="Z28" s="5">
        <v>133.99540336065823</v>
      </c>
      <c r="AA28" s="5">
        <v>145.60577893883115</v>
      </c>
      <c r="AB28" s="5">
        <v>155.89430822706066</v>
      </c>
      <c r="AC28" s="5">
        <v>171.19250792450737</v>
      </c>
      <c r="AD28" s="5">
        <v>191.22526915653796</v>
      </c>
      <c r="AE28" s="5">
        <v>208.14696245860688</v>
      </c>
      <c r="AF28" s="5">
        <v>230.35858083219779</v>
      </c>
      <c r="AG28" s="5">
        <v>408.39539750093945</v>
      </c>
      <c r="AH28" s="5">
        <v>444.91003648048945</v>
      </c>
      <c r="AI28" s="5">
        <v>469.2088623046875</v>
      </c>
      <c r="AJ28" s="5">
        <v>499.194580078125</v>
      </c>
      <c r="AK28" s="5">
        <v>704.76318359375</v>
      </c>
      <c r="AL28" s="5">
        <v>603.0584716796875</v>
      </c>
      <c r="AM28" s="5">
        <v>578.94683837890625</v>
      </c>
      <c r="AN28" s="5">
        <v>584.80438232421875</v>
      </c>
      <c r="AO28" s="5">
        <v>639.96856689453125</v>
      </c>
      <c r="AP28" s="5">
        <v>621.458740234375</v>
      </c>
      <c r="AQ28" s="5">
        <v>651.71160888671875</v>
      </c>
      <c r="AR28" s="5">
        <v>651.07427978515625</v>
      </c>
      <c r="AS28" s="5">
        <v>670.2186279296875</v>
      </c>
      <c r="AT28" s="68"/>
      <c r="AU28" s="68"/>
      <c r="AV28" s="68"/>
      <c r="AW28" s="68"/>
      <c r="AX28" s="68"/>
      <c r="AY28" s="68"/>
      <c r="AZ28" s="68"/>
      <c r="BA28" s="68"/>
      <c r="BB28" s="68"/>
    </row>
    <row r="29" spans="1:54" s="31" customFormat="1" x14ac:dyDescent="0.3">
      <c r="A29" s="5" t="s">
        <v>68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>
        <v>71.989273451869423</v>
      </c>
      <c r="W29" s="5">
        <v>147.07195801881505</v>
      </c>
      <c r="X29" s="5">
        <v>-26.992461111535818</v>
      </c>
      <c r="Y29" s="5">
        <v>74.414962130543614</v>
      </c>
      <c r="Z29" s="5">
        <v>227.20920689690453</v>
      </c>
      <c r="AA29" s="5">
        <v>510.45598633826887</v>
      </c>
      <c r="AB29" s="5">
        <v>1653.3883589303441</v>
      </c>
      <c r="AC29" s="5">
        <v>3209.8577213106405</v>
      </c>
      <c r="AD29" s="5">
        <v>1406.7543567674456</v>
      </c>
      <c r="AE29" s="5">
        <v>2615.4970236553481</v>
      </c>
      <c r="AF29" s="5">
        <v>2731.3931248481467</v>
      </c>
      <c r="AG29" s="5">
        <v>3555.3587565880789</v>
      </c>
      <c r="AH29" s="5">
        <v>3613.1742652222301</v>
      </c>
      <c r="AI29" s="5">
        <v>2038.8882446289063</v>
      </c>
      <c r="AJ29" s="5">
        <v>1470.1370849609375</v>
      </c>
      <c r="AK29" s="5">
        <v>2031.7109985351563</v>
      </c>
      <c r="AL29" s="5">
        <v>2984.7010498046875</v>
      </c>
      <c r="AM29" s="5">
        <v>3068.6658935546875</v>
      </c>
      <c r="AN29" s="5">
        <v>2711.54443359375</v>
      </c>
      <c r="AO29" s="5">
        <v>2873.331298828125</v>
      </c>
      <c r="AP29" s="5">
        <v>1306.6052856445313</v>
      </c>
      <c r="AQ29" s="5">
        <v>638.60388779640198</v>
      </c>
      <c r="AR29" s="5">
        <v>599.81145280599594</v>
      </c>
      <c r="AS29" s="5">
        <v>590.61751437187195</v>
      </c>
      <c r="AT29" s="68"/>
      <c r="AU29" s="68"/>
      <c r="AV29" s="68"/>
      <c r="AW29" s="68"/>
      <c r="AX29" s="68"/>
      <c r="AY29" s="68"/>
      <c r="AZ29" s="68"/>
      <c r="BA29" s="68"/>
      <c r="BB29" s="68"/>
    </row>
    <row r="30" spans="1:54" s="31" customFormat="1" x14ac:dyDescent="0.3">
      <c r="A30" s="5" t="s">
        <v>69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>
        <v>120.52655040876161</v>
      </c>
      <c r="W30" s="5">
        <v>131.00712000952348</v>
      </c>
      <c r="X30" s="5">
        <v>152.33386047619007</v>
      </c>
      <c r="Y30" s="5">
        <v>166.74544206349231</v>
      </c>
      <c r="Z30" s="5">
        <v>206.42021015873038</v>
      </c>
      <c r="AA30" s="5">
        <v>194.27758206349188</v>
      </c>
      <c r="AB30" s="5">
        <v>227.30477101428551</v>
      </c>
      <c r="AC30" s="5">
        <v>246.83947315871399</v>
      </c>
      <c r="AD30" s="5">
        <v>383.49454362585317</v>
      </c>
      <c r="AE30" s="5">
        <v>427.45654292984432</v>
      </c>
      <c r="AF30" s="5">
        <v>461.64788717736258</v>
      </c>
      <c r="AG30" s="5">
        <v>482.13263478612663</v>
      </c>
      <c r="AH30" s="5">
        <v>562.87447014667441</v>
      </c>
      <c r="AI30" s="5">
        <v>621.24658203125</v>
      </c>
      <c r="AJ30" s="5">
        <v>649.7535400390625</v>
      </c>
      <c r="AK30" s="5">
        <v>725.6689453125</v>
      </c>
      <c r="AL30" s="5">
        <v>630.73187255859375</v>
      </c>
      <c r="AM30" s="5">
        <v>514.35052490234375</v>
      </c>
      <c r="AN30" s="5">
        <v>621.0416259765625</v>
      </c>
      <c r="AO30" s="5">
        <v>653.635498046875</v>
      </c>
      <c r="AP30" s="5">
        <v>570.78485107421875</v>
      </c>
      <c r="AQ30" s="5">
        <v>676.36151123046875</v>
      </c>
      <c r="AR30" s="5">
        <v>722.65087890625</v>
      </c>
      <c r="AS30" s="5">
        <v>793.0843505859375</v>
      </c>
      <c r="AT30" s="68"/>
      <c r="AU30" s="68"/>
      <c r="AV30" s="68"/>
      <c r="AW30" s="68"/>
      <c r="AX30" s="68"/>
      <c r="AY30" s="68"/>
      <c r="AZ30" s="68"/>
      <c r="BA30" s="68"/>
      <c r="BB30" s="68"/>
    </row>
    <row r="31" spans="1:54" s="31" customFormat="1" x14ac:dyDescent="0.3">
      <c r="A31" s="5" t="s">
        <v>70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v>150</v>
      </c>
      <c r="W31" s="5">
        <v>159</v>
      </c>
      <c r="X31" s="5">
        <v>177</v>
      </c>
      <c r="Y31" s="5">
        <v>235</v>
      </c>
      <c r="Z31" s="5">
        <v>284</v>
      </c>
      <c r="AA31" s="5">
        <v>312</v>
      </c>
      <c r="AB31" s="5">
        <v>464</v>
      </c>
      <c r="AC31" s="5">
        <v>353.53554732853104</v>
      </c>
      <c r="AD31" s="5">
        <v>794.08781348427578</v>
      </c>
      <c r="AE31" s="5">
        <v>474.77119500209358</v>
      </c>
      <c r="AF31" s="5">
        <v>633.53075334758182</v>
      </c>
      <c r="AG31" s="5">
        <v>769.656782589145</v>
      </c>
      <c r="AH31" s="5">
        <v>722.33340501091266</v>
      </c>
      <c r="AI31" s="5">
        <v>411.73486328125</v>
      </c>
      <c r="AJ31" s="5">
        <v>560.44329833984375</v>
      </c>
      <c r="AK31" s="5">
        <v>784.44091796875</v>
      </c>
      <c r="AL31" s="5">
        <v>1850.883544921875</v>
      </c>
      <c r="AM31" s="5">
        <v>2160.224609375</v>
      </c>
      <c r="AN31" s="5">
        <v>2420.69970703125</v>
      </c>
      <c r="AO31" s="5">
        <v>2351.7001953125</v>
      </c>
      <c r="AP31" s="5">
        <v>2104.447021484375</v>
      </c>
      <c r="AQ31" s="5">
        <v>1967.254150390625</v>
      </c>
      <c r="AR31" s="5">
        <v>2999.354736328125</v>
      </c>
      <c r="AS31" s="5">
        <v>2800.78759765625</v>
      </c>
      <c r="AT31" s="68"/>
      <c r="AU31" s="68"/>
      <c r="AV31" s="68"/>
      <c r="AW31" s="68"/>
      <c r="AX31" s="68"/>
      <c r="AY31" s="68"/>
      <c r="AZ31" s="68"/>
      <c r="BA31" s="68"/>
      <c r="BB31" s="68"/>
    </row>
    <row r="32" spans="1:54" s="31" customFormat="1" x14ac:dyDescent="0.3">
      <c r="A32" s="5" t="s">
        <v>71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>
        <v>226.4072832329847</v>
      </c>
      <c r="W32" s="5">
        <v>249.80909980322286</v>
      </c>
      <c r="X32" s="5">
        <v>278.51633322592494</v>
      </c>
      <c r="Y32" s="5">
        <v>340.95067917129313</v>
      </c>
      <c r="Z32" s="5">
        <v>386.91853961436834</v>
      </c>
      <c r="AA32" s="5">
        <v>423.91261135162745</v>
      </c>
      <c r="AB32" s="5">
        <v>565.58304518193108</v>
      </c>
      <c r="AC32" s="5">
        <v>295.29601480000076</v>
      </c>
      <c r="AD32" s="5">
        <v>383.78122985390394</v>
      </c>
      <c r="AE32" s="5">
        <v>479.39084756680995</v>
      </c>
      <c r="AF32" s="5">
        <v>423.63233200855132</v>
      </c>
      <c r="AG32" s="5">
        <v>431.15099424186815</v>
      </c>
      <c r="AH32" s="5">
        <v>487.5825645508703</v>
      </c>
      <c r="AI32" s="5">
        <v>466.49264144897461</v>
      </c>
      <c r="AJ32" s="5">
        <v>503.23104286193848</v>
      </c>
      <c r="AK32" s="5">
        <v>542.48363876342773</v>
      </c>
      <c r="AL32" s="5">
        <v>586.70900058746338</v>
      </c>
      <c r="AM32" s="5">
        <v>605.94577622413635</v>
      </c>
      <c r="AN32" s="5">
        <v>602.38353633880615</v>
      </c>
      <c r="AO32" s="5">
        <v>705.81792783737183</v>
      </c>
      <c r="AP32" s="5">
        <v>622.70472240447998</v>
      </c>
      <c r="AQ32" s="5">
        <v>733.59342575073242</v>
      </c>
      <c r="AR32" s="5">
        <v>802.32283782958984</v>
      </c>
      <c r="AS32" s="5">
        <v>937.27957534790039</v>
      </c>
      <c r="AT32" s="68"/>
      <c r="AU32" s="68"/>
      <c r="AV32" s="68"/>
      <c r="AW32" s="68"/>
      <c r="AX32" s="68"/>
      <c r="AY32" s="68"/>
      <c r="AZ32" s="68"/>
      <c r="BA32" s="68"/>
      <c r="BB32" s="68"/>
    </row>
    <row r="33" spans="1:54" s="31" customFormat="1" x14ac:dyDescent="0.3">
      <c r="A33" s="13" t="s">
        <v>72</v>
      </c>
      <c r="B33" s="14">
        <v>35.870547495470539</v>
      </c>
      <c r="C33" s="14">
        <v>49.545277236404331</v>
      </c>
      <c r="D33" s="14">
        <v>53.713980713740533</v>
      </c>
      <c r="E33" s="14">
        <v>72.335294947813352</v>
      </c>
      <c r="F33" s="14">
        <v>68.202265510029889</v>
      </c>
      <c r="G33" s="14">
        <v>71.167125444907597</v>
      </c>
      <c r="H33" s="14">
        <v>75.849284845389136</v>
      </c>
      <c r="I33" s="14">
        <v>73.698908089812619</v>
      </c>
      <c r="J33" s="14">
        <v>102.1311926817646</v>
      </c>
      <c r="K33" s="14">
        <v>106.42190419269988</v>
      </c>
      <c r="L33" s="14">
        <v>137.62742272915557</v>
      </c>
      <c r="M33" s="14">
        <v>135.67926907031904</v>
      </c>
      <c r="N33" s="14">
        <v>206.52846766870613</v>
      </c>
      <c r="O33" s="14">
        <v>142.60497450649996</v>
      </c>
      <c r="P33" s="14">
        <v>227.62841250000002</v>
      </c>
      <c r="Q33" s="14">
        <v>259.54275541920543</v>
      </c>
      <c r="R33" s="14">
        <v>308.80065429005879</v>
      </c>
      <c r="S33" s="14">
        <v>357.23628072215399</v>
      </c>
      <c r="T33" s="14">
        <v>450.89398445767756</v>
      </c>
      <c r="U33" s="14">
        <v>541.24993991016231</v>
      </c>
      <c r="V33" s="14">
        <v>503.78482586696748</v>
      </c>
      <c r="W33" s="14">
        <v>584.63826994403712</v>
      </c>
      <c r="X33" s="14">
        <v>730.51052214129572</v>
      </c>
      <c r="Y33" s="14">
        <v>739.84282952870831</v>
      </c>
      <c r="Z33" s="14">
        <v>900.09129538803643</v>
      </c>
      <c r="AA33" s="14">
        <v>1091.1160962314775</v>
      </c>
      <c r="AB33" s="14">
        <v>1012.4008276818823</v>
      </c>
      <c r="AC33" s="14">
        <v>1466.9382426725317</v>
      </c>
      <c r="AD33" s="14">
        <v>1417.8596352029758</v>
      </c>
      <c r="AE33" s="14">
        <v>1496.9163133616576</v>
      </c>
      <c r="AF33" s="14">
        <v>1538.1522509326371</v>
      </c>
      <c r="AG33" s="14">
        <v>1795.2522602843146</v>
      </c>
      <c r="AH33" s="14">
        <v>1997.2328355469008</v>
      </c>
      <c r="AI33" s="14">
        <v>2521.6838989257813</v>
      </c>
      <c r="AJ33" s="14">
        <v>2908.9644775390625</v>
      </c>
      <c r="AK33" s="14">
        <v>2549.846923828125</v>
      </c>
      <c r="AL33" s="14">
        <v>5180.773193359375</v>
      </c>
      <c r="AM33" s="14">
        <v>5772.6103515625</v>
      </c>
      <c r="AN33" s="14">
        <v>6630.78955078125</v>
      </c>
      <c r="AO33" s="5">
        <v>6190.864013671875</v>
      </c>
      <c r="AP33" s="5">
        <v>6342.1015625</v>
      </c>
      <c r="AQ33" s="5">
        <v>5339.1865234375</v>
      </c>
      <c r="AR33" s="5">
        <v>5456.240234375</v>
      </c>
      <c r="AS33" s="5">
        <v>6817.41357421875</v>
      </c>
      <c r="AT33" s="68"/>
      <c r="AU33" s="68"/>
      <c r="AV33" s="68"/>
      <c r="AW33" s="68"/>
      <c r="AX33" s="68"/>
      <c r="AY33" s="68"/>
      <c r="AZ33" s="68"/>
      <c r="BA33" s="68"/>
      <c r="BB33" s="68"/>
    </row>
    <row r="34" spans="1:54" s="31" customFormat="1" x14ac:dyDescent="0.3">
      <c r="A34" s="13" t="s">
        <v>73</v>
      </c>
      <c r="B34" s="14">
        <v>87.895502969164482</v>
      </c>
      <c r="C34" s="14">
        <v>95.00092289125557</v>
      </c>
      <c r="D34" s="14">
        <v>92.046593324981828</v>
      </c>
      <c r="E34" s="14">
        <v>80.903108201436112</v>
      </c>
      <c r="F34" s="14">
        <v>70.079492970152415</v>
      </c>
      <c r="G34" s="14">
        <v>82.38680395059707</v>
      </c>
      <c r="H34" s="14">
        <v>77.099960704231023</v>
      </c>
      <c r="I34" s="14">
        <v>80.213016716038965</v>
      </c>
      <c r="J34" s="14">
        <v>117.64985644155551</v>
      </c>
      <c r="K34" s="14">
        <v>140.44211126464597</v>
      </c>
      <c r="L34" s="14">
        <v>146.4469400613857</v>
      </c>
      <c r="M34" s="14">
        <v>152.8585341466914</v>
      </c>
      <c r="N34" s="14">
        <v>227.54559900204171</v>
      </c>
      <c r="O34" s="14">
        <v>273.16181445798009</v>
      </c>
      <c r="P34" s="14">
        <v>313.79042301209495</v>
      </c>
      <c r="Q34" s="14">
        <v>360.41988300453795</v>
      </c>
      <c r="R34" s="14">
        <v>451.76842741735982</v>
      </c>
      <c r="S34" s="14">
        <v>432.58532710028931</v>
      </c>
      <c r="T34" s="14">
        <v>528.16809403563639</v>
      </c>
      <c r="U34" s="14">
        <v>482.51328343817704</v>
      </c>
      <c r="V34" s="14">
        <v>544.91587038815476</v>
      </c>
      <c r="W34" s="14">
        <v>914.92919747285782</v>
      </c>
      <c r="X34" s="14">
        <v>715.71112503318466</v>
      </c>
      <c r="Y34" s="14">
        <v>983.40441717562067</v>
      </c>
      <c r="Z34" s="14">
        <v>1138.258527785513</v>
      </c>
      <c r="AA34" s="14">
        <v>1259.409110557157</v>
      </c>
      <c r="AB34" s="14">
        <v>1825.5860378594762</v>
      </c>
      <c r="AC34" s="14">
        <v>2136.3264527571373</v>
      </c>
      <c r="AD34" s="14">
        <v>2825.6979941666514</v>
      </c>
      <c r="AE34" s="14">
        <v>2429.2897059828329</v>
      </c>
      <c r="AF34" s="14">
        <v>2617.6692744838138</v>
      </c>
      <c r="AG34" s="14">
        <v>3126.4097293432274</v>
      </c>
      <c r="AH34" s="14">
        <v>3515.0954200330866</v>
      </c>
      <c r="AI34" s="14">
        <v>4609.03955078125</v>
      </c>
      <c r="AJ34" s="14">
        <v>6810.802734375</v>
      </c>
      <c r="AK34" s="14">
        <v>8060.7412109375</v>
      </c>
      <c r="AL34" s="14">
        <v>4947.404296875</v>
      </c>
      <c r="AM34" s="14">
        <v>3994.4765625</v>
      </c>
      <c r="AN34" s="14">
        <v>3739.292724609375</v>
      </c>
      <c r="AO34" s="14">
        <v>3765.328857421875</v>
      </c>
      <c r="AP34" s="14">
        <v>3288.900634765625</v>
      </c>
      <c r="AQ34" s="5">
        <v>3223.548095703125</v>
      </c>
      <c r="AR34" s="5">
        <v>2939.81005859375</v>
      </c>
      <c r="AS34" s="5">
        <v>3091.59228515625</v>
      </c>
      <c r="AT34" s="68"/>
      <c r="AU34" s="68"/>
      <c r="AV34" s="68"/>
      <c r="AW34" s="68"/>
      <c r="AX34" s="68"/>
      <c r="AY34" s="68"/>
      <c r="AZ34" s="68"/>
      <c r="BA34" s="68"/>
      <c r="BB34" s="68"/>
    </row>
    <row r="35" spans="1:54" s="65" customFormat="1" x14ac:dyDescent="0.3">
      <c r="A35" s="66" t="s">
        <v>74</v>
      </c>
      <c r="B35" s="64">
        <v>283.83986409678113</v>
      </c>
      <c r="C35" s="64">
        <v>335.13752368645203</v>
      </c>
      <c r="D35" s="64">
        <v>375.6822118549797</v>
      </c>
      <c r="E35" s="64">
        <v>416.13627816911429</v>
      </c>
      <c r="F35" s="64">
        <v>422.61948233655676</v>
      </c>
      <c r="G35" s="64">
        <v>484.93641803788438</v>
      </c>
      <c r="H35" s="64">
        <v>540.44221222969088</v>
      </c>
      <c r="I35" s="64">
        <v>626.71893848416448</v>
      </c>
      <c r="J35" s="64">
        <v>766.34077178275822</v>
      </c>
      <c r="K35" s="64">
        <v>885.73695238884443</v>
      </c>
      <c r="L35" s="64">
        <v>1034.3761709490666</v>
      </c>
      <c r="M35" s="64">
        <v>1074.1290146177923</v>
      </c>
      <c r="N35" s="64">
        <v>1408.9429936577037</v>
      </c>
      <c r="O35" s="64">
        <v>1592.4303317517688</v>
      </c>
      <c r="P35" s="64">
        <v>1901.9335064942843</v>
      </c>
      <c r="Q35" s="64">
        <v>2081.2224137472367</v>
      </c>
      <c r="R35" s="64">
        <v>2096.3867074213899</v>
      </c>
      <c r="S35" s="64">
        <v>2444.7377553350625</v>
      </c>
      <c r="T35" s="64">
        <v>3020.3846261934541</v>
      </c>
      <c r="U35" s="64">
        <v>3097.4429577702017</v>
      </c>
      <c r="V35" s="64">
        <v>3699.7797570653283</v>
      </c>
      <c r="W35" s="64">
        <v>4446.6204299773035</v>
      </c>
      <c r="X35" s="64">
        <v>4772.256975061372</v>
      </c>
      <c r="Y35" s="64">
        <v>5969.6254667362864</v>
      </c>
      <c r="Z35" s="64">
        <v>6560.4224606435801</v>
      </c>
      <c r="AA35" s="64">
        <v>7198.4836700049891</v>
      </c>
      <c r="AB35" s="64">
        <v>9656.9841352814292</v>
      </c>
      <c r="AC35" s="64">
        <v>12004.505907949053</v>
      </c>
      <c r="AD35" s="64">
        <v>12250.032513161404</v>
      </c>
      <c r="AE35" s="64">
        <v>13727.166328958279</v>
      </c>
      <c r="AF35" s="64">
        <v>14462.106301031621</v>
      </c>
      <c r="AG35" s="64">
        <v>17224.403869350841</v>
      </c>
      <c r="AH35" s="64">
        <v>18539.007483969723</v>
      </c>
      <c r="AI35" s="64">
        <v>19246.747806549072</v>
      </c>
      <c r="AJ35" s="64">
        <v>23080.077569961548</v>
      </c>
      <c r="AK35" s="64">
        <v>27281.807201385498</v>
      </c>
      <c r="AL35" s="64">
        <v>28546.523362159729</v>
      </c>
      <c r="AM35" s="64">
        <v>30733.016988992691</v>
      </c>
      <c r="AN35" s="64">
        <v>32639.218909263611</v>
      </c>
      <c r="AO35" s="64">
        <v>32539.404597759247</v>
      </c>
      <c r="AP35" s="64">
        <v>28831.967730522156</v>
      </c>
      <c r="AQ35" s="64">
        <v>28316.017900705338</v>
      </c>
      <c r="AR35" s="64">
        <v>31230.721605241299</v>
      </c>
      <c r="AS35" s="64">
        <v>35504.365095853806</v>
      </c>
      <c r="AT35" s="68"/>
      <c r="AU35" s="68"/>
      <c r="AV35" s="68"/>
      <c r="AW35" s="68"/>
      <c r="AX35" s="68"/>
      <c r="AY35" s="68"/>
      <c r="AZ35" s="68"/>
      <c r="BA35" s="68"/>
      <c r="BB35" s="68"/>
    </row>
    <row r="36" spans="1:54" s="31" customFormat="1" x14ac:dyDescent="0.3">
      <c r="A36" s="5" t="s">
        <v>75</v>
      </c>
      <c r="B36" s="5">
        <v>129.76526428060703</v>
      </c>
      <c r="C36" s="5">
        <v>157.35995485983966</v>
      </c>
      <c r="D36" s="5">
        <v>187.03984213971398</v>
      </c>
      <c r="E36" s="5">
        <v>192.40590039402767</v>
      </c>
      <c r="F36" s="5">
        <v>209.23328223389211</v>
      </c>
      <c r="G36" s="5">
        <v>231.71352760275826</v>
      </c>
      <c r="H36" s="5">
        <v>269.0224144514238</v>
      </c>
      <c r="I36" s="5">
        <v>313.55437704771339</v>
      </c>
      <c r="J36" s="5">
        <v>368.06050633451247</v>
      </c>
      <c r="K36" s="5">
        <v>436.62961278102739</v>
      </c>
      <c r="L36" s="5">
        <v>491.55487593671427</v>
      </c>
      <c r="M36" s="5">
        <v>550.06215655344954</v>
      </c>
      <c r="N36" s="5">
        <v>679.97643514944332</v>
      </c>
      <c r="O36" s="5">
        <v>749.02145074295026</v>
      </c>
      <c r="P36" s="5">
        <v>898.15142422630424</v>
      </c>
      <c r="Q36" s="5">
        <v>1076.6825275422457</v>
      </c>
      <c r="R36" s="5">
        <v>1306.5369030450638</v>
      </c>
      <c r="S36" s="5">
        <v>1509.7436083730506</v>
      </c>
      <c r="T36" s="5">
        <v>1727.0383985455039</v>
      </c>
      <c r="U36" s="5">
        <v>1856.5938140721796</v>
      </c>
      <c r="V36" s="5">
        <v>2681.7664715485375</v>
      </c>
      <c r="W36" s="5">
        <v>3059.8955440368818</v>
      </c>
      <c r="X36" s="5">
        <v>3630</v>
      </c>
      <c r="Y36" s="5">
        <v>4113.1446068244595</v>
      </c>
      <c r="Z36" s="5">
        <v>4637.8449491499059</v>
      </c>
      <c r="AA36" s="5">
        <v>5201.8446342784464</v>
      </c>
      <c r="AB36" s="5">
        <v>5879.1145049790575</v>
      </c>
      <c r="AC36" s="5">
        <v>6769</v>
      </c>
      <c r="AD36" s="5">
        <v>7519</v>
      </c>
      <c r="AE36" s="5">
        <v>8355</v>
      </c>
      <c r="AF36" s="5">
        <v>9284</v>
      </c>
      <c r="AG36" s="5">
        <v>10305.326956913063</v>
      </c>
      <c r="AH36" s="5">
        <v>11439</v>
      </c>
      <c r="AI36" s="5">
        <v>13489.0185546875</v>
      </c>
      <c r="AJ36" s="5">
        <v>16450.8984375</v>
      </c>
      <c r="AK36" s="5">
        <v>16394.150390625</v>
      </c>
      <c r="AL36" s="5">
        <v>16758.734375</v>
      </c>
      <c r="AM36" s="5">
        <v>18542.29296875</v>
      </c>
      <c r="AN36" s="5">
        <v>17918.453125</v>
      </c>
      <c r="AO36" s="17">
        <v>18190.2109375</v>
      </c>
      <c r="AP36" s="17">
        <v>17037.80859375</v>
      </c>
      <c r="AQ36" s="4">
        <v>19585.896484375</v>
      </c>
      <c r="AR36" s="4">
        <v>23429.580078125</v>
      </c>
      <c r="AS36" s="4">
        <v>25016.11328125</v>
      </c>
      <c r="AT36" s="68"/>
      <c r="AU36" s="68"/>
      <c r="AV36" s="68"/>
      <c r="AW36" s="68"/>
      <c r="AX36" s="68"/>
      <c r="AY36" s="68"/>
      <c r="AZ36" s="68"/>
      <c r="BA36" s="68"/>
      <c r="BB36" s="68"/>
    </row>
    <row r="37" spans="1:54" s="31" customFormat="1" x14ac:dyDescent="0.3">
      <c r="A37" s="5" t="s">
        <v>76</v>
      </c>
      <c r="B37" s="5">
        <v>21.100213015755134</v>
      </c>
      <c r="C37" s="5">
        <v>24.513257329803405</v>
      </c>
      <c r="D37" s="5">
        <v>26.503596192557371</v>
      </c>
      <c r="E37" s="5">
        <v>27.009645647127726</v>
      </c>
      <c r="F37" s="5">
        <v>30.48464131626676</v>
      </c>
      <c r="G37" s="5">
        <v>33.103225951493052</v>
      </c>
      <c r="H37" s="5">
        <v>41.838847487514776</v>
      </c>
      <c r="I37" s="5">
        <v>56.344959924495228</v>
      </c>
      <c r="J37" s="5">
        <v>71.291776923293867</v>
      </c>
      <c r="K37" s="5">
        <v>89.874440054091792</v>
      </c>
      <c r="L37" s="5">
        <v>78.220011258809066</v>
      </c>
      <c r="M37" s="5">
        <v>95.768076552482995</v>
      </c>
      <c r="N37" s="5">
        <v>123.12368873422278</v>
      </c>
      <c r="O37" s="5">
        <v>129.10000000000002</v>
      </c>
      <c r="P37" s="5">
        <v>175.34433751422574</v>
      </c>
      <c r="Q37" s="5">
        <v>216.77247768413446</v>
      </c>
      <c r="R37" s="5">
        <v>218.66151946470399</v>
      </c>
      <c r="S37" s="5">
        <v>301.77279527097971</v>
      </c>
      <c r="T37" s="5">
        <v>358.76947235353055</v>
      </c>
      <c r="U37" s="5">
        <v>343.81799230811509</v>
      </c>
      <c r="V37" s="5">
        <v>442.8570657196405</v>
      </c>
      <c r="W37" s="5">
        <v>508.84875210844893</v>
      </c>
      <c r="X37" s="5">
        <v>585.13189649264234</v>
      </c>
      <c r="Y37" s="5">
        <v>670.79556494086808</v>
      </c>
      <c r="Z37" s="5">
        <v>769.80640543074298</v>
      </c>
      <c r="AA37" s="5">
        <v>828.77610511760133</v>
      </c>
      <c r="AB37" s="5">
        <v>940.27427359190949</v>
      </c>
      <c r="AC37" s="5">
        <v>1051.2404005054723</v>
      </c>
      <c r="AD37" s="5">
        <v>1153.1579525594118</v>
      </c>
      <c r="AE37" s="5">
        <v>1257.7222734047839</v>
      </c>
      <c r="AF37" s="5">
        <v>1420.8112592911252</v>
      </c>
      <c r="AG37" s="5">
        <v>1589.5464337737496</v>
      </c>
      <c r="AH37" s="5">
        <v>1786.5778853699132</v>
      </c>
      <c r="AI37" s="5">
        <v>1817.5463256835938</v>
      </c>
      <c r="AJ37" s="5">
        <v>2367.6730346679688</v>
      </c>
      <c r="AK37" s="5">
        <v>2764.0086059570313</v>
      </c>
      <c r="AL37" s="5">
        <v>3151.2243041992188</v>
      </c>
      <c r="AM37" s="5">
        <v>3244.7052001953125</v>
      </c>
      <c r="AN37" s="5">
        <v>3474.42626953125</v>
      </c>
      <c r="AO37" s="17">
        <v>3692.1654052734375</v>
      </c>
      <c r="AP37" s="17">
        <v>2459.0482788085938</v>
      </c>
      <c r="AQ37" s="4">
        <v>2524.4208984375</v>
      </c>
      <c r="AR37" s="4">
        <v>3004.5667724609375</v>
      </c>
      <c r="AS37" s="4">
        <v>3473.7901611328125</v>
      </c>
      <c r="AT37" s="68"/>
      <c r="AU37" s="68"/>
      <c r="AV37" s="68"/>
      <c r="AW37" s="68"/>
      <c r="AX37" s="68"/>
      <c r="AY37" s="68"/>
      <c r="AZ37" s="68"/>
      <c r="BA37" s="68"/>
      <c r="BB37" s="68"/>
    </row>
    <row r="38" spans="1:54" s="31" customFormat="1" x14ac:dyDescent="0.3">
      <c r="A38" s="5" t="s">
        <v>77</v>
      </c>
      <c r="B38" s="5">
        <v>110.26938841057971</v>
      </c>
      <c r="C38" s="5">
        <v>112.85207178735894</v>
      </c>
      <c r="D38" s="5">
        <v>120.45473767619151</v>
      </c>
      <c r="E38" s="5">
        <v>157.71077032283401</v>
      </c>
      <c r="F38" s="5">
        <v>199.77937125543275</v>
      </c>
      <c r="G38" s="5">
        <v>213.5182968688186</v>
      </c>
      <c r="H38" s="5">
        <v>270.44263980258722</v>
      </c>
      <c r="I38" s="5">
        <v>315.00681658780968</v>
      </c>
      <c r="J38" s="5">
        <v>344.26081621307162</v>
      </c>
      <c r="K38" s="5">
        <v>391.29310299534461</v>
      </c>
      <c r="L38" s="5">
        <v>448.99667864899425</v>
      </c>
      <c r="M38" s="5">
        <v>485.51166471479314</v>
      </c>
      <c r="N38" s="5">
        <v>568.9362438546832</v>
      </c>
      <c r="O38" s="5">
        <v>633.97068907999983</v>
      </c>
      <c r="P38" s="5">
        <v>753.20056990186333</v>
      </c>
      <c r="Q38" s="5">
        <v>872.57442645780156</v>
      </c>
      <c r="R38" s="5">
        <v>999.21930529340523</v>
      </c>
      <c r="S38" s="5">
        <v>1116.6285753658567</v>
      </c>
      <c r="T38" s="5">
        <v>1152.8073077754584</v>
      </c>
      <c r="U38" s="5">
        <v>1269.8335101345551</v>
      </c>
      <c r="V38" s="5">
        <v>1204.6044881253792</v>
      </c>
      <c r="W38" s="5">
        <v>1244.8519150643253</v>
      </c>
      <c r="X38" s="5">
        <v>1461.6727634624285</v>
      </c>
      <c r="Y38" s="5">
        <v>1955.2971607234522</v>
      </c>
      <c r="Z38" s="5">
        <v>2403.3369363691372</v>
      </c>
      <c r="AA38" s="5">
        <v>2662.2484645646814</v>
      </c>
      <c r="AB38" s="5">
        <v>2534.939267348228</v>
      </c>
      <c r="AC38" s="5">
        <v>2721.4591974389418</v>
      </c>
      <c r="AD38" s="5">
        <v>3427.2473145483364</v>
      </c>
      <c r="AE38" s="5">
        <v>4066.7974217247433</v>
      </c>
      <c r="AF38" s="5">
        <v>4422.2554133040085</v>
      </c>
      <c r="AG38" s="5">
        <v>4819.107277462309</v>
      </c>
      <c r="AH38" s="5">
        <v>5245.5683672782388</v>
      </c>
      <c r="AI38" s="30"/>
      <c r="AJ38" s="30"/>
      <c r="AK38" s="30"/>
      <c r="AL38" s="30"/>
      <c r="AM38" s="30"/>
      <c r="AN38" s="30"/>
      <c r="AO38" s="17"/>
      <c r="AP38" s="17"/>
      <c r="AQ38" s="4"/>
      <c r="AR38" s="4"/>
      <c r="AS38" s="4"/>
      <c r="AT38" s="68"/>
      <c r="AU38" s="68"/>
      <c r="AV38" s="68"/>
      <c r="AW38" s="68"/>
      <c r="AX38" s="68"/>
      <c r="AY38" s="68"/>
      <c r="AZ38" s="68"/>
      <c r="BA38" s="68"/>
      <c r="BB38" s="68"/>
    </row>
    <row r="39" spans="1:54" s="31" customFormat="1" x14ac:dyDescent="0.3">
      <c r="A39" s="5" t="s">
        <v>111</v>
      </c>
      <c r="B39" s="5">
        <v>85.77514045571661</v>
      </c>
      <c r="C39" s="5">
        <v>85.669697130188254</v>
      </c>
      <c r="D39" s="5">
        <v>91.441129357906178</v>
      </c>
      <c r="E39" s="5">
        <v>119.723401739438</v>
      </c>
      <c r="F39" s="5">
        <v>151.6590520425828</v>
      </c>
      <c r="G39" s="5">
        <v>162.08871963797023</v>
      </c>
      <c r="H39" s="5">
        <v>205.30184936818745</v>
      </c>
      <c r="I39" s="5">
        <v>239.1319728881158</v>
      </c>
      <c r="J39" s="5">
        <v>261.33964039523158</v>
      </c>
      <c r="K39" s="5">
        <v>297.04338690304553</v>
      </c>
      <c r="L39" s="5">
        <v>340.84805766612857</v>
      </c>
      <c r="M39" s="5">
        <v>368.56777736134501</v>
      </c>
      <c r="N39" s="5">
        <v>431.89810275930876</v>
      </c>
      <c r="O39" s="5">
        <v>481.26787627999994</v>
      </c>
      <c r="P39" s="5">
        <v>561.06656990186343</v>
      </c>
      <c r="Q39" s="5">
        <v>656.39425908353905</v>
      </c>
      <c r="R39" s="5">
        <v>731.0405007066272</v>
      </c>
      <c r="S39" s="5">
        <v>791.87300374731626</v>
      </c>
      <c r="T39" s="5">
        <v>739.47730777545837</v>
      </c>
      <c r="U39" s="5">
        <v>831.03801013455529</v>
      </c>
      <c r="V39" s="5">
        <v>564.79841812537904</v>
      </c>
      <c r="W39" s="5">
        <v>539.1962650643253</v>
      </c>
      <c r="X39" s="5">
        <v>482.84476346242855</v>
      </c>
      <c r="Y39" s="5">
        <v>714.86323572345214</v>
      </c>
      <c r="Z39" s="5">
        <v>905.70811136913699</v>
      </c>
      <c r="AA39" s="5">
        <v>959.28243956468123</v>
      </c>
      <c r="AB39" s="5">
        <v>794.21661626610762</v>
      </c>
      <c r="AC39" s="5">
        <v>1461.3423204389419</v>
      </c>
      <c r="AD39" s="5">
        <v>1907.0095842983364</v>
      </c>
      <c r="AE39" s="5">
        <v>2311.9050267747434</v>
      </c>
      <c r="AF39" s="5">
        <v>2576.1268687915085</v>
      </c>
      <c r="AG39" s="5">
        <v>2685.6198738591715</v>
      </c>
      <c r="AH39" s="5">
        <v>2906.4457406432139</v>
      </c>
      <c r="AI39" s="5">
        <v>3027.6429128646851</v>
      </c>
      <c r="AJ39" s="5">
        <v>3604.8551416397095</v>
      </c>
      <c r="AK39" s="5">
        <v>4540.7139806747437</v>
      </c>
      <c r="AL39" s="5">
        <v>4976.89084815979</v>
      </c>
      <c r="AM39" s="5">
        <v>5235.559061050415</v>
      </c>
      <c r="AN39" s="5">
        <v>5711.8679666519165</v>
      </c>
      <c r="AO39" s="5">
        <v>5708.0920867919922</v>
      </c>
      <c r="AP39" s="5">
        <v>4910.0712432861328</v>
      </c>
      <c r="AQ39" s="5">
        <v>5408.8183174133301</v>
      </c>
      <c r="AR39" s="5">
        <v>6171.883171081543</v>
      </c>
      <c r="AS39" s="5">
        <v>7112.4648094177246</v>
      </c>
      <c r="AT39" s="68"/>
      <c r="AU39" s="68"/>
      <c r="AV39" s="68"/>
      <c r="AW39" s="68"/>
      <c r="AX39" s="68"/>
      <c r="AY39" s="68"/>
      <c r="AZ39" s="68"/>
      <c r="BA39" s="68"/>
      <c r="BB39" s="68"/>
    </row>
    <row r="40" spans="1:54" s="31" customFormat="1" x14ac:dyDescent="0.3">
      <c r="A40" s="5" t="s">
        <v>112</v>
      </c>
      <c r="B40" s="5">
        <v>24.494247954863102</v>
      </c>
      <c r="C40" s="5">
        <v>27.182374657170691</v>
      </c>
      <c r="D40" s="5">
        <v>29.013608318285339</v>
      </c>
      <c r="E40" s="5">
        <v>37.987368583396012</v>
      </c>
      <c r="F40" s="5">
        <v>48.120319212849942</v>
      </c>
      <c r="G40" s="5">
        <v>51.429577230848381</v>
      </c>
      <c r="H40" s="5">
        <v>65.140790434399761</v>
      </c>
      <c r="I40" s="5">
        <v>75.874843699693884</v>
      </c>
      <c r="J40" s="5">
        <v>82.921175817840009</v>
      </c>
      <c r="K40" s="5">
        <v>94.249716092299096</v>
      </c>
      <c r="L40" s="5">
        <v>108.14862098286569</v>
      </c>
      <c r="M40" s="5">
        <v>116.94388735344812</v>
      </c>
      <c r="N40" s="5">
        <v>137.03814109537447</v>
      </c>
      <c r="O40" s="5">
        <v>152.70281279999995</v>
      </c>
      <c r="P40" s="5">
        <v>192.1339999999999</v>
      </c>
      <c r="Q40" s="5">
        <v>216.18016737426251</v>
      </c>
      <c r="R40" s="5">
        <v>268.17880458677803</v>
      </c>
      <c r="S40" s="5">
        <v>324.75557161854044</v>
      </c>
      <c r="T40" s="5">
        <v>413.32999999999993</v>
      </c>
      <c r="U40" s="5">
        <v>438.79549999999995</v>
      </c>
      <c r="V40" s="5">
        <v>639.80607000000009</v>
      </c>
      <c r="W40" s="5">
        <v>705.65565000000004</v>
      </c>
      <c r="X40" s="5">
        <v>978.82799999999997</v>
      </c>
      <c r="Y40" s="5">
        <v>1240.433925</v>
      </c>
      <c r="Z40" s="5">
        <v>1497.6288250000002</v>
      </c>
      <c r="AA40" s="5">
        <v>1702.9660250000002</v>
      </c>
      <c r="AB40" s="5">
        <v>1740.7226510821204</v>
      </c>
      <c r="AC40" s="5">
        <v>1260.1168769999999</v>
      </c>
      <c r="AD40" s="5">
        <v>1520.2377302499999</v>
      </c>
      <c r="AE40" s="5">
        <v>1754.8923949499999</v>
      </c>
      <c r="AF40" s="5">
        <v>1846.1285445124995</v>
      </c>
      <c r="AG40" s="5">
        <v>2133.4874036031374</v>
      </c>
      <c r="AH40" s="5">
        <v>2339.122626635025</v>
      </c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68"/>
      <c r="AU40" s="68"/>
      <c r="AV40" s="68"/>
      <c r="AW40" s="68"/>
      <c r="AX40" s="68"/>
      <c r="AY40" s="68"/>
      <c r="AZ40" s="68"/>
      <c r="BA40" s="68"/>
      <c r="BB40" s="68"/>
    </row>
    <row r="41" spans="1:54" s="31" customFormat="1" x14ac:dyDescent="0.3">
      <c r="A41" s="5" t="s">
        <v>110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43">
        <v>356.21562277236086</v>
      </c>
      <c r="W41" s="43">
        <v>298.24109926567337</v>
      </c>
      <c r="X41" s="43">
        <v>196.06422170087023</v>
      </c>
      <c r="Y41" s="43">
        <v>395.20687478424725</v>
      </c>
      <c r="Z41" s="43">
        <v>542.77637023268414</v>
      </c>
      <c r="AA41" s="43">
        <v>539.73462690684255</v>
      </c>
      <c r="AB41" s="43">
        <v>344.40044333626827</v>
      </c>
      <c r="AC41" s="5">
        <v>1030.1148045554114</v>
      </c>
      <c r="AD41" s="5">
        <v>1296.2932847660907</v>
      </c>
      <c r="AE41" s="5">
        <v>1580.9366324288712</v>
      </c>
      <c r="AF41" s="5">
        <v>1685.4557049104792</v>
      </c>
      <c r="AG41" s="5">
        <v>1636.8477121916912</v>
      </c>
      <c r="AH41" s="5">
        <v>1805.5480720701621</v>
      </c>
      <c r="AI41" s="5">
        <v>2311.303092956543</v>
      </c>
      <c r="AJ41" s="5">
        <v>2792.4907274246216</v>
      </c>
      <c r="AK41" s="5">
        <v>3611.3024024963379</v>
      </c>
      <c r="AL41" s="5">
        <v>4044.4090690612793</v>
      </c>
      <c r="AM41" s="5">
        <v>4066.6624069213867</v>
      </c>
      <c r="AN41" s="5">
        <v>4343.7171249389648</v>
      </c>
      <c r="AO41" s="5">
        <v>4215.9607009887695</v>
      </c>
      <c r="AP41" s="5">
        <v>3256.4694747924805</v>
      </c>
      <c r="AQ41" s="5">
        <v>3661.0925941467285</v>
      </c>
      <c r="AR41" s="5">
        <v>4203.5564384460449</v>
      </c>
      <c r="AS41" s="5">
        <v>4900.1041870117188</v>
      </c>
      <c r="AT41" s="68"/>
      <c r="AU41" s="68"/>
      <c r="AV41" s="68"/>
      <c r="AW41" s="68"/>
      <c r="AX41" s="68"/>
      <c r="AY41" s="68"/>
      <c r="AZ41" s="68"/>
      <c r="BA41" s="68"/>
      <c r="BB41" s="68"/>
    </row>
    <row r="42" spans="1:54" s="31" customFormat="1" x14ac:dyDescent="0.3">
      <c r="A42" s="5" t="s">
        <v>109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>
        <v>208.58279535301818</v>
      </c>
      <c r="W42" s="5">
        <v>240.95516579865193</v>
      </c>
      <c r="X42" s="5">
        <v>286.78054176155831</v>
      </c>
      <c r="Y42" s="5">
        <v>319.65636093920489</v>
      </c>
      <c r="Z42" s="5">
        <v>362.93174113645284</v>
      </c>
      <c r="AA42" s="5">
        <v>419.54781265783868</v>
      </c>
      <c r="AB42" s="5">
        <v>449.81617292983935</v>
      </c>
      <c r="AC42" s="5">
        <v>431.22751588353043</v>
      </c>
      <c r="AD42" s="5">
        <v>610.71629953224567</v>
      </c>
      <c r="AE42" s="5">
        <v>730.96839434587241</v>
      </c>
      <c r="AF42" s="5">
        <v>890.67116388102943</v>
      </c>
      <c r="AG42" s="5">
        <v>1048.7721616674803</v>
      </c>
      <c r="AH42" s="5">
        <v>1100.8976685730518</v>
      </c>
      <c r="AI42" s="5">
        <v>716.33981990814209</v>
      </c>
      <c r="AJ42" s="5">
        <v>812.36441421508789</v>
      </c>
      <c r="AK42" s="5">
        <v>929.41157817840576</v>
      </c>
      <c r="AL42" s="5">
        <v>932.48177909851074</v>
      </c>
      <c r="AM42" s="5">
        <v>1168.8966541290283</v>
      </c>
      <c r="AN42" s="5">
        <v>1368.1508417129517</v>
      </c>
      <c r="AO42" s="5">
        <v>1492.1313858032227</v>
      </c>
      <c r="AP42" s="5">
        <v>1653.6017684936523</v>
      </c>
      <c r="AQ42" s="5">
        <v>1747.7257232666016</v>
      </c>
      <c r="AR42" s="5">
        <v>1968.326732635498</v>
      </c>
      <c r="AS42" s="5">
        <v>2212.3606224060059</v>
      </c>
      <c r="AT42" s="68"/>
      <c r="AU42" s="68"/>
      <c r="AV42" s="68"/>
      <c r="AW42" s="68"/>
      <c r="AX42" s="68"/>
      <c r="AY42" s="68"/>
      <c r="AZ42" s="68"/>
      <c r="BA42" s="68"/>
      <c r="BB42" s="68"/>
    </row>
    <row r="43" spans="1:54" s="31" customFormat="1" x14ac:dyDescent="0.3">
      <c r="A43" s="5" t="s">
        <v>78</v>
      </c>
      <c r="V43" s="43"/>
      <c r="AC43" s="43"/>
      <c r="AI43" s="5">
        <v>1747.021728515625</v>
      </c>
      <c r="AJ43" s="5">
        <v>2527.49658203125</v>
      </c>
      <c r="AK43" s="5">
        <v>2107.370849609375</v>
      </c>
      <c r="AL43" s="5">
        <v>2347.573486328125</v>
      </c>
      <c r="AM43" s="5">
        <v>2622.404052734375</v>
      </c>
      <c r="AN43" s="5">
        <v>2459.095458984375</v>
      </c>
      <c r="AO43" s="5">
        <v>2576.606201171875</v>
      </c>
      <c r="AP43" s="5">
        <v>2976.34228515625</v>
      </c>
      <c r="AQ43" s="5">
        <v>2924.39990234375</v>
      </c>
      <c r="AR43" s="5">
        <v>2834.070068359375</v>
      </c>
      <c r="AS43" s="5">
        <v>2914.27294921875</v>
      </c>
      <c r="AT43" s="68"/>
      <c r="AU43" s="68"/>
      <c r="AV43" s="68"/>
      <c r="AW43" s="68"/>
      <c r="AX43" s="68"/>
      <c r="AY43" s="68"/>
      <c r="AZ43" s="68"/>
      <c r="BA43" s="68"/>
      <c r="BB43" s="68"/>
    </row>
    <row r="44" spans="1:54" s="31" customFormat="1" x14ac:dyDescent="0.3">
      <c r="A44" s="5" t="s">
        <v>79</v>
      </c>
      <c r="B44" s="5">
        <v>29.884266970903454</v>
      </c>
      <c r="C44" s="5">
        <v>32.708595920452346</v>
      </c>
      <c r="D44" s="5">
        <v>39.160324532057736</v>
      </c>
      <c r="E44" s="5">
        <v>47.173153243602613</v>
      </c>
      <c r="F44" s="5">
        <v>55.7707518672457</v>
      </c>
      <c r="G44" s="5">
        <v>65.968583598986044</v>
      </c>
      <c r="H44" s="5">
        <v>72.200169856857002</v>
      </c>
      <c r="I44" s="5">
        <v>85.989184035260806</v>
      </c>
      <c r="J44" s="5">
        <v>103.29272600317195</v>
      </c>
      <c r="K44" s="5">
        <v>124.49928678079176</v>
      </c>
      <c r="L44" s="5">
        <v>144.50968998772973</v>
      </c>
      <c r="M44" s="5">
        <v>166.46060051365555</v>
      </c>
      <c r="N44" s="5">
        <v>201.89352583214287</v>
      </c>
      <c r="O44" s="5">
        <v>326.07282448234452</v>
      </c>
      <c r="P44" s="5">
        <v>287.86661083459745</v>
      </c>
      <c r="Q44" s="5">
        <v>325.05648585285621</v>
      </c>
      <c r="R44" s="5">
        <v>476.06855369999994</v>
      </c>
      <c r="S44" s="5">
        <v>605.97425880000014</v>
      </c>
      <c r="T44" s="5">
        <v>641.34848</v>
      </c>
      <c r="U44" s="5">
        <v>739.38184000000024</v>
      </c>
      <c r="V44" s="5">
        <v>963.82337832645885</v>
      </c>
      <c r="W44" s="5">
        <v>1083.6650728184986</v>
      </c>
      <c r="X44" s="5">
        <v>1269.3348819587216</v>
      </c>
      <c r="Y44" s="5">
        <v>1690.7267758062198</v>
      </c>
      <c r="Z44" s="5">
        <v>1686.2145975527992</v>
      </c>
      <c r="AA44" s="5">
        <v>1823.3014192242081</v>
      </c>
      <c r="AB44" s="5">
        <v>2200.7740451683339</v>
      </c>
      <c r="AC44" s="5">
        <v>3114.6626502301142</v>
      </c>
      <c r="AD44" s="5">
        <v>3179.46225520594</v>
      </c>
      <c r="AE44" s="5">
        <v>3736.9660969479191</v>
      </c>
      <c r="AF44" s="5">
        <v>4601.9905269679066</v>
      </c>
      <c r="AG44" s="5">
        <v>4692.2575202818407</v>
      </c>
      <c r="AH44" s="5">
        <v>5462.5936106514819</v>
      </c>
      <c r="AI44" s="5">
        <v>7606.421142578125</v>
      </c>
      <c r="AJ44" s="5">
        <v>7866.857666015625</v>
      </c>
      <c r="AK44" s="5">
        <v>10173.98095703125</v>
      </c>
      <c r="AL44" s="5">
        <v>10886.361328125</v>
      </c>
      <c r="AM44" s="5">
        <v>12285.21533203125</v>
      </c>
      <c r="AN44" s="5">
        <v>13976.0859375</v>
      </c>
      <c r="AO44" s="5">
        <v>12631.56982421875</v>
      </c>
      <c r="AP44" s="5">
        <v>12192.30419921875</v>
      </c>
      <c r="AQ44" s="5">
        <v>13186.56396484375</v>
      </c>
      <c r="AR44" s="5">
        <v>13994.53564453125</v>
      </c>
      <c r="AS44" s="5">
        <v>15464.21875</v>
      </c>
      <c r="AT44" s="68"/>
      <c r="AU44" s="68"/>
      <c r="AV44" s="68"/>
      <c r="AW44" s="68"/>
      <c r="AX44" s="68"/>
      <c r="AY44" s="68"/>
      <c r="AZ44" s="68"/>
      <c r="BA44" s="68"/>
      <c r="BB44" s="68"/>
    </row>
    <row r="45" spans="1:54" s="31" customFormat="1" x14ac:dyDescent="0.3">
      <c r="A45" s="5" t="s">
        <v>80</v>
      </c>
      <c r="B45" s="5">
        <v>119.54991413607497</v>
      </c>
      <c r="C45" s="5">
        <v>130.84844401935266</v>
      </c>
      <c r="D45" s="5">
        <v>156.65813184932873</v>
      </c>
      <c r="E45" s="5">
        <v>188.71289114407566</v>
      </c>
      <c r="F45" s="5">
        <v>223.10698146035202</v>
      </c>
      <c r="G45" s="5">
        <v>263.90269209600899</v>
      </c>
      <c r="H45" s="5">
        <v>288.8317158791711</v>
      </c>
      <c r="I45" s="5">
        <v>343.99370003137795</v>
      </c>
      <c r="J45" s="5">
        <v>413.21530612022252</v>
      </c>
      <c r="K45" s="5">
        <v>498.05066522587902</v>
      </c>
      <c r="L45" s="5">
        <v>578.10087986045107</v>
      </c>
      <c r="M45" s="5">
        <v>665.91395793053232</v>
      </c>
      <c r="N45" s="5">
        <v>807.66089064062567</v>
      </c>
      <c r="O45" s="5">
        <v>978.35864130954474</v>
      </c>
      <c r="P45" s="5">
        <v>1135.5734307348507</v>
      </c>
      <c r="Q45" s="5">
        <v>1229.7235841525403</v>
      </c>
      <c r="R45" s="5">
        <v>1528.9775635210299</v>
      </c>
      <c r="S45" s="5">
        <v>1625.2255657717706</v>
      </c>
      <c r="T45" s="5">
        <v>1797.8993809983726</v>
      </c>
      <c r="U45" s="5">
        <v>2023.2828421815134</v>
      </c>
      <c r="V45" s="5">
        <v>2412.8702079787636</v>
      </c>
      <c r="W45" s="5">
        <v>2751.9347804958534</v>
      </c>
      <c r="X45" s="5">
        <v>3005.9475888759289</v>
      </c>
      <c r="Y45" s="5">
        <v>3432.6030722582072</v>
      </c>
      <c r="Z45" s="5">
        <v>3920.8469286576174</v>
      </c>
      <c r="AA45" s="5">
        <v>4218.2142109574888</v>
      </c>
      <c r="AB45" s="5">
        <v>4478.8573915365087</v>
      </c>
      <c r="AC45" s="5">
        <v>5263.757739258991</v>
      </c>
      <c r="AD45" s="5">
        <v>5277.3260227436986</v>
      </c>
      <c r="AE45" s="5">
        <v>6519.857161871334</v>
      </c>
      <c r="AF45" s="5">
        <v>7127.495346680339</v>
      </c>
      <c r="AG45" s="5">
        <v>8040.3027675929143</v>
      </c>
      <c r="AH45" s="5">
        <v>8767.072544253233</v>
      </c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68"/>
      <c r="AU45" s="68"/>
      <c r="AV45" s="68"/>
      <c r="AW45" s="68"/>
      <c r="AX45" s="68"/>
      <c r="AY45" s="68"/>
      <c r="AZ45" s="68"/>
      <c r="BA45" s="68"/>
      <c r="BB45" s="68"/>
    </row>
    <row r="46" spans="1:54" s="31" customFormat="1" x14ac:dyDescent="0.3">
      <c r="A46" s="18" t="s">
        <v>81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9">
        <v>1940.9738766739736</v>
      </c>
      <c r="W46" s="19">
        <v>2163.6948339838564</v>
      </c>
      <c r="X46" s="19">
        <v>2385.1858423944514</v>
      </c>
      <c r="Y46" s="19">
        <v>2647.7872770961235</v>
      </c>
      <c r="Z46" s="19">
        <v>2902.1077829070055</v>
      </c>
      <c r="AA46" s="19">
        <v>3054.5963520483733</v>
      </c>
      <c r="AB46" s="19">
        <v>3231.3818148269074</v>
      </c>
      <c r="AC46" s="19">
        <v>4167.3610150614513</v>
      </c>
      <c r="AD46" s="19">
        <v>3887.4909069139408</v>
      </c>
      <c r="AE46" s="19">
        <v>4733.2226667295454</v>
      </c>
      <c r="AF46" s="19">
        <v>5349.5218271620797</v>
      </c>
      <c r="AG46" s="19">
        <v>5896.382039199495</v>
      </c>
      <c r="AH46" s="19">
        <v>6524.8695734141693</v>
      </c>
      <c r="AI46" s="19">
        <v>6794.33154296875</v>
      </c>
      <c r="AJ46" s="19">
        <v>7161.04150390625</v>
      </c>
      <c r="AK46" s="19">
        <v>7408.13232421875</v>
      </c>
      <c r="AL46" s="19">
        <v>8133.73828125</v>
      </c>
      <c r="AM46" s="5">
        <v>9136.0458984375</v>
      </c>
      <c r="AN46" s="5">
        <v>9557.1005859375</v>
      </c>
      <c r="AO46" s="5">
        <v>10021.81640625</v>
      </c>
      <c r="AP46" s="5">
        <v>10288.7373046875</v>
      </c>
      <c r="AQ46" s="5">
        <v>10501.90234375</v>
      </c>
      <c r="AR46" s="5">
        <v>10749.4306640625</v>
      </c>
      <c r="AS46" s="5">
        <v>11030.2060546875</v>
      </c>
      <c r="AT46" s="68"/>
      <c r="AU46" s="68"/>
      <c r="AV46" s="68"/>
      <c r="AW46" s="68"/>
      <c r="AX46" s="68"/>
      <c r="AY46" s="68"/>
      <c r="AZ46" s="68"/>
      <c r="BA46" s="68"/>
      <c r="BB46" s="68"/>
    </row>
    <row r="47" spans="1:54" s="31" customFormat="1" x14ac:dyDescent="0.3">
      <c r="A47" s="5" t="s">
        <v>84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>
        <v>471.89633130479001</v>
      </c>
      <c r="W47" s="5">
        <v>588.239946511997</v>
      </c>
      <c r="X47" s="5">
        <v>620.76174648147753</v>
      </c>
      <c r="Y47" s="5">
        <v>784.81579516208376</v>
      </c>
      <c r="Z47" s="5">
        <v>1018.7391457506119</v>
      </c>
      <c r="AA47" s="5">
        <v>1163.6178589091155</v>
      </c>
      <c r="AB47" s="5">
        <v>1247.4755767096012</v>
      </c>
      <c r="AC47" s="5">
        <v>1096.3967241975397</v>
      </c>
      <c r="AD47" s="5">
        <v>1389.8351158297578</v>
      </c>
      <c r="AE47" s="5">
        <v>1786.6344951417886</v>
      </c>
      <c r="AF47" s="5">
        <v>1777.9735195182611</v>
      </c>
      <c r="AG47" s="5">
        <v>2143.9207283934193</v>
      </c>
      <c r="AH47" s="5">
        <v>2242.2029708390637</v>
      </c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68"/>
      <c r="AU47" s="68"/>
      <c r="AV47" s="68"/>
      <c r="AW47" s="68"/>
      <c r="AX47" s="68"/>
      <c r="AY47" s="68"/>
      <c r="AZ47" s="68"/>
      <c r="BA47" s="68"/>
      <c r="BB47" s="68"/>
    </row>
    <row r="48" spans="1:54" s="31" customFormat="1" x14ac:dyDescent="0.3">
      <c r="A48" s="20" t="s">
        <v>82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>
        <v>871.70042419433594</v>
      </c>
      <c r="AJ48" s="21">
        <v>958.74330520629883</v>
      </c>
      <c r="AK48" s="21">
        <v>1197.3282356262207</v>
      </c>
      <c r="AL48" s="21">
        <v>1184.3115196228027</v>
      </c>
      <c r="AM48" s="5">
        <v>1170.392406463623</v>
      </c>
      <c r="AN48" s="5">
        <v>1217.4754333496094</v>
      </c>
      <c r="AO48" s="5">
        <v>1214.8248558044434</v>
      </c>
      <c r="AP48" s="5">
        <v>1111.7354698181152</v>
      </c>
      <c r="AQ48" s="5">
        <v>1046.7074928283691</v>
      </c>
      <c r="AR48" s="5">
        <v>1066.0001907348633</v>
      </c>
      <c r="AS48" s="5">
        <v>1093.0345344543457</v>
      </c>
      <c r="AT48" s="68"/>
      <c r="AU48" s="68"/>
      <c r="AV48" s="68"/>
      <c r="AW48" s="68"/>
      <c r="AX48" s="68"/>
      <c r="AY48" s="68"/>
      <c r="AZ48" s="68"/>
      <c r="BA48" s="68"/>
      <c r="BB48" s="68"/>
    </row>
    <row r="49" spans="1:54" s="31" customFormat="1" x14ac:dyDescent="0.3">
      <c r="A49" s="18" t="s">
        <v>83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>
        <v>1684.2021484375</v>
      </c>
      <c r="AJ49" s="19">
        <v>1745.7794189453125</v>
      </c>
      <c r="AK49" s="19">
        <v>1933.2747802734375</v>
      </c>
      <c r="AL49" s="19">
        <v>1742.4609375</v>
      </c>
      <c r="AM49" s="5">
        <v>1799.03515625</v>
      </c>
      <c r="AN49" s="5">
        <v>1862.896240234375</v>
      </c>
      <c r="AO49" s="5">
        <v>1910.9434814453125</v>
      </c>
      <c r="AP49" s="5">
        <v>1798.4251708984375</v>
      </c>
      <c r="AQ49" s="5">
        <v>1795.66064453125</v>
      </c>
      <c r="AR49" s="5">
        <v>2029.5855712890625</v>
      </c>
      <c r="AS49" s="5">
        <v>2282.186767578125</v>
      </c>
      <c r="AT49" s="68"/>
      <c r="AU49" s="68"/>
      <c r="AV49" s="68"/>
      <c r="AW49" s="68"/>
      <c r="AX49" s="68"/>
      <c r="AY49" s="68"/>
      <c r="AZ49" s="68"/>
      <c r="BA49" s="68"/>
      <c r="BB49" s="68"/>
    </row>
    <row r="50" spans="1:54" s="31" customFormat="1" x14ac:dyDescent="0.3">
      <c r="A50" s="17" t="s">
        <v>113</v>
      </c>
      <c r="B50" s="17">
        <v>8.8381295005299378</v>
      </c>
      <c r="C50" s="17">
        <v>11.102287955295408</v>
      </c>
      <c r="D50" s="17">
        <v>13.191694595174992</v>
      </c>
      <c r="E50" s="17">
        <v>16.431347862548872</v>
      </c>
      <c r="F50" s="17">
        <v>18.7545714905783</v>
      </c>
      <c r="G50" s="17">
        <v>20.716144682085041</v>
      </c>
      <c r="H50" s="17">
        <v>24.69011969655261</v>
      </c>
      <c r="I50" s="17">
        <v>29.395574361262415</v>
      </c>
      <c r="J50" s="17">
        <v>33.459072257348858</v>
      </c>
      <c r="K50" s="17">
        <v>42.644289319872541</v>
      </c>
      <c r="L50" s="17">
        <v>48.435987990616887</v>
      </c>
      <c r="M50" s="17">
        <v>58.397180228832156</v>
      </c>
      <c r="N50" s="17">
        <v>65.204510846393788</v>
      </c>
      <c r="O50" s="17">
        <v>77.076175297498409</v>
      </c>
      <c r="P50" s="17">
        <v>99.921160346898318</v>
      </c>
      <c r="Q50" s="17">
        <v>113.83371598455025</v>
      </c>
      <c r="R50" s="17">
        <v>130.73960833934166</v>
      </c>
      <c r="S50" s="17">
        <v>143.15878074934412</v>
      </c>
      <c r="T50" s="17">
        <v>155.09825684143118</v>
      </c>
      <c r="U50" s="17">
        <v>170.57101856258922</v>
      </c>
      <c r="V50" s="17">
        <v>1124.2431407163663</v>
      </c>
      <c r="W50" s="17">
        <v>1227.920325132518</v>
      </c>
      <c r="X50" s="17">
        <v>1189.030645810632</v>
      </c>
      <c r="Y50" s="17">
        <v>1321.6903204030179</v>
      </c>
      <c r="Z50" s="17">
        <v>1548.7363359917872</v>
      </c>
      <c r="AA50" s="17">
        <v>1697.1891937803334</v>
      </c>
      <c r="AB50" s="17">
        <v>1839.914380595839</v>
      </c>
      <c r="AC50" s="17">
        <v>1765.1309888149058</v>
      </c>
      <c r="AD50" s="17">
        <v>1905.2572430727396</v>
      </c>
      <c r="AE50" s="17">
        <v>2071.3870140935533</v>
      </c>
      <c r="AF50" s="17">
        <v>2236.3876867145132</v>
      </c>
      <c r="AG50" s="17">
        <v>2625.8265084575974</v>
      </c>
      <c r="AH50" s="17">
        <v>2335.9351096662886</v>
      </c>
      <c r="AI50" s="17"/>
      <c r="AJ50" s="17"/>
      <c r="AK50" s="17"/>
      <c r="AL50" s="17"/>
      <c r="AM50" s="5"/>
      <c r="AN50" s="5"/>
      <c r="AO50" s="5"/>
      <c r="AP50" s="5"/>
      <c r="AQ50" s="5"/>
      <c r="AR50" s="5"/>
      <c r="AS50" s="5"/>
      <c r="AT50" s="68"/>
      <c r="AU50" s="68"/>
      <c r="AV50" s="68"/>
      <c r="AW50" s="68"/>
      <c r="AX50" s="68"/>
      <c r="AY50" s="68"/>
      <c r="AZ50" s="68"/>
      <c r="BA50" s="68"/>
      <c r="BB50" s="68"/>
    </row>
    <row r="51" spans="1:54" s="31" customFormat="1" x14ac:dyDescent="0.3">
      <c r="A51" s="17" t="s">
        <v>133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>
        <v>1839.3514404296875</v>
      </c>
      <c r="AJ51" s="17">
        <v>2176.0755805969238</v>
      </c>
      <c r="AK51" s="17">
        <v>2383.8762893676758</v>
      </c>
      <c r="AL51" s="17">
        <v>2636.7988548278809</v>
      </c>
      <c r="AM51" s="5">
        <v>2854.2011260986328</v>
      </c>
      <c r="AN51" s="5">
        <v>3074.4502487182617</v>
      </c>
      <c r="AO51" s="5">
        <v>3298.7815818786621</v>
      </c>
      <c r="AP51" s="5">
        <v>3168.9233360290527</v>
      </c>
      <c r="AQ51" s="5">
        <v>3000.7170219421387</v>
      </c>
      <c r="AR51" s="5">
        <v>3052.6312942504883</v>
      </c>
      <c r="AS51" s="5">
        <v>3407.4433746337891</v>
      </c>
      <c r="AT51" s="68"/>
      <c r="AU51" s="68"/>
      <c r="AV51" s="68"/>
      <c r="AW51" s="68"/>
      <c r="AX51" s="68"/>
      <c r="AY51" s="68"/>
      <c r="AZ51" s="68"/>
      <c r="BA51" s="68"/>
      <c r="BB51" s="68"/>
    </row>
    <row r="52" spans="1:54" s="31" customFormat="1" x14ac:dyDescent="0.3">
      <c r="A52" s="17" t="s">
        <v>86</v>
      </c>
      <c r="B52" s="17">
        <v>271.18626166081026</v>
      </c>
      <c r="C52" s="17">
        <v>420.07804470469569</v>
      </c>
      <c r="D52" s="17">
        <v>573.79469103336851</v>
      </c>
      <c r="E52" s="17">
        <v>670.43813339023643</v>
      </c>
      <c r="F52" s="17">
        <v>775.69370083667968</v>
      </c>
      <c r="G52" s="17">
        <v>880.73223448862768</v>
      </c>
      <c r="H52" s="17">
        <v>1033.7314520162274</v>
      </c>
      <c r="I52" s="17">
        <v>1307.1403662205553</v>
      </c>
      <c r="J52" s="17">
        <v>1425.8419160882945</v>
      </c>
      <c r="K52" s="17">
        <v>1615.8727423912849</v>
      </c>
      <c r="L52" s="17">
        <v>1954.4270599957306</v>
      </c>
      <c r="M52" s="17">
        <v>2475.6232818113481</v>
      </c>
      <c r="N52" s="17">
        <v>3125.5492133012895</v>
      </c>
      <c r="O52" s="17">
        <v>3340.8907386570427</v>
      </c>
      <c r="P52" s="17">
        <v>3748.7440045210406</v>
      </c>
      <c r="Q52" s="17">
        <v>4373.514064360711</v>
      </c>
      <c r="R52" s="17">
        <v>5355.1675462187495</v>
      </c>
      <c r="S52" s="17">
        <v>5913.5254985056308</v>
      </c>
      <c r="T52" s="17">
        <v>6493.1016340816586</v>
      </c>
      <c r="U52" s="17">
        <v>7268.1339972993856</v>
      </c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5"/>
      <c r="AN52" s="5"/>
      <c r="AO52" s="5"/>
      <c r="AP52" s="5"/>
      <c r="AQ52" s="5"/>
      <c r="AR52" s="5"/>
      <c r="AS52" s="5"/>
      <c r="AT52" s="68"/>
      <c r="AU52" s="68"/>
      <c r="AV52" s="68"/>
      <c r="AW52" s="68"/>
      <c r="AX52" s="68"/>
      <c r="AY52" s="68"/>
      <c r="AZ52" s="68"/>
      <c r="BA52" s="68"/>
      <c r="BB52" s="68"/>
    </row>
    <row r="53" spans="1:54" s="31" customFormat="1" x14ac:dyDescent="0.3">
      <c r="A53" s="5" t="s">
        <v>87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>
        <v>2654.7099570207702</v>
      </c>
      <c r="W53" s="5">
        <v>2945.1676991808799</v>
      </c>
      <c r="X53" s="5">
        <v>3253.762655297</v>
      </c>
      <c r="Y53" s="5">
        <v>3676.50016027126</v>
      </c>
      <c r="Z53" s="5">
        <v>3857.4114264705991</v>
      </c>
      <c r="AA53" s="5">
        <v>4115.4883530369598</v>
      </c>
      <c r="AB53" s="5">
        <v>4423.3653040579184</v>
      </c>
      <c r="AC53" s="5">
        <v>5546.9447959511062</v>
      </c>
      <c r="AD53" s="5">
        <v>6304.7293163790746</v>
      </c>
      <c r="AE53" s="5">
        <v>7624.2673877553989</v>
      </c>
      <c r="AF53" s="5">
        <v>9099.8806967121782</v>
      </c>
      <c r="AG53" s="5">
        <v>8769.1905449161513</v>
      </c>
      <c r="AH53" s="5">
        <v>11770.077870030025</v>
      </c>
      <c r="AI53" s="5">
        <v>13442.2177734375</v>
      </c>
      <c r="AJ53" s="5">
        <v>14797.046875</v>
      </c>
      <c r="AK53" s="5">
        <v>16707.380859375</v>
      </c>
      <c r="AL53" s="5">
        <v>17644.8671875</v>
      </c>
      <c r="AM53" s="5">
        <v>19622.400390625</v>
      </c>
      <c r="AN53" s="5">
        <v>20721.828125</v>
      </c>
      <c r="AO53" s="5">
        <v>20828.677734375</v>
      </c>
      <c r="AP53" s="5">
        <v>20229.017578125</v>
      </c>
      <c r="AQ53" s="5">
        <v>18878.046875</v>
      </c>
      <c r="AR53" s="5">
        <v>19391.4921875</v>
      </c>
      <c r="AS53" s="5">
        <v>19979.330078125</v>
      </c>
      <c r="AT53" s="68"/>
      <c r="AU53" s="68"/>
      <c r="AV53" s="68"/>
      <c r="AW53" s="68"/>
      <c r="AX53" s="68"/>
      <c r="AY53" s="68"/>
      <c r="AZ53" s="68"/>
      <c r="BA53" s="68"/>
      <c r="BB53" s="68"/>
    </row>
    <row r="54" spans="1:54" s="31" customFormat="1" x14ac:dyDescent="0.3">
      <c r="A54" s="5" t="s">
        <v>88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>
        <v>2153.4057707664829</v>
      </c>
      <c r="W54" s="5">
        <v>2390.5934055712778</v>
      </c>
      <c r="X54" s="5">
        <v>2625.2685081764134</v>
      </c>
      <c r="Y54" s="5">
        <v>2800.1468706395667</v>
      </c>
      <c r="Z54" s="5">
        <v>3331.2584894299625</v>
      </c>
      <c r="AA54" s="5">
        <v>3207.9443791605072</v>
      </c>
      <c r="AB54" s="5">
        <v>3702.7831723026902</v>
      </c>
      <c r="AC54" s="5">
        <v>4244.4530588104808</v>
      </c>
      <c r="AD54" s="5">
        <v>4844.1854893810814</v>
      </c>
      <c r="AE54" s="5">
        <v>5546.2760360589627</v>
      </c>
      <c r="AF54" s="5">
        <v>5872.367638747246</v>
      </c>
      <c r="AG54" s="5">
        <v>7403.4214820686029</v>
      </c>
      <c r="AH54" s="5">
        <v>8826.5277325826082</v>
      </c>
      <c r="AI54" s="5">
        <v>10586.4052734375</v>
      </c>
      <c r="AJ54" s="5">
        <v>12617.254272460938</v>
      </c>
      <c r="AK54" s="5">
        <v>12807.635620117188</v>
      </c>
      <c r="AL54" s="5">
        <v>14883.923583984375</v>
      </c>
      <c r="AM54" s="5">
        <v>16537.575927734375</v>
      </c>
      <c r="AN54" s="5">
        <v>17429.713623046875</v>
      </c>
      <c r="AO54" s="5">
        <v>18589.84423828125</v>
      </c>
      <c r="AP54" s="5">
        <v>18775.6962890625</v>
      </c>
      <c r="AQ54" s="5">
        <v>19170.908935546875</v>
      </c>
      <c r="AR54" s="5">
        <v>20078.134033203125</v>
      </c>
      <c r="AS54" s="5">
        <v>21331.1328125</v>
      </c>
      <c r="AT54" s="68"/>
      <c r="AU54" s="68"/>
      <c r="AV54" s="68"/>
      <c r="AW54" s="68"/>
      <c r="AX54" s="68"/>
      <c r="AY54" s="68"/>
      <c r="AZ54" s="68"/>
      <c r="BA54" s="68"/>
      <c r="BB54" s="68"/>
    </row>
    <row r="55" spans="1:54" s="31" customFormat="1" x14ac:dyDescent="0.3">
      <c r="A55" s="5" t="s">
        <v>89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>
        <v>1410.9121225818185</v>
      </c>
      <c r="W55" s="5">
        <v>1490.0270500182887</v>
      </c>
      <c r="X55" s="5">
        <v>1554.394970340803</v>
      </c>
      <c r="Y55" s="5">
        <v>1690.8839864021757</v>
      </c>
      <c r="Z55" s="5">
        <v>1805.7031013600649</v>
      </c>
      <c r="AA55" s="5">
        <v>1578.9068499952612</v>
      </c>
      <c r="AB55" s="5">
        <v>1646.600974062645</v>
      </c>
      <c r="AC55" s="5">
        <v>1833.9233670501394</v>
      </c>
      <c r="AD55" s="5">
        <v>2014.8366750529715</v>
      </c>
      <c r="AE55" s="5">
        <v>2225.1600899707892</v>
      </c>
      <c r="AF55" s="5">
        <v>2530.9658290347579</v>
      </c>
      <c r="AG55" s="5">
        <v>2923.403471210961</v>
      </c>
      <c r="AH55" s="5">
        <v>3200.0188095327585</v>
      </c>
      <c r="AI55" s="5">
        <v>4031.307861328125</v>
      </c>
      <c r="AJ55" s="5">
        <v>4572.3447265625</v>
      </c>
      <c r="AK55" s="5">
        <v>5182.8857421875</v>
      </c>
      <c r="AL55" s="5">
        <v>5634.84033203125</v>
      </c>
      <c r="AM55" s="5">
        <v>6353.19873046875</v>
      </c>
      <c r="AN55" s="5">
        <v>6147.5029296875</v>
      </c>
      <c r="AO55" s="5">
        <v>6017.20166015625</v>
      </c>
      <c r="AP55" s="5">
        <v>6327.4716796875</v>
      </c>
      <c r="AQ55" s="5">
        <v>6732.640625</v>
      </c>
      <c r="AR55" s="5">
        <v>6866.82373046875</v>
      </c>
      <c r="AS55" s="5">
        <v>7020.96728515625</v>
      </c>
      <c r="AT55" s="68"/>
      <c r="AU55" s="68"/>
      <c r="AV55" s="68"/>
      <c r="AW55" s="68"/>
      <c r="AX55" s="68"/>
      <c r="AY55" s="68"/>
      <c r="AZ55" s="68"/>
      <c r="BA55" s="68"/>
      <c r="BB55" s="68"/>
    </row>
    <row r="56" spans="1:54" s="31" customFormat="1" x14ac:dyDescent="0.3">
      <c r="A56" s="5" t="s">
        <v>90</v>
      </c>
      <c r="B56" s="5">
        <v>32.379390094633074</v>
      </c>
      <c r="C56" s="5">
        <v>36.140216114384913</v>
      </c>
      <c r="D56" s="5">
        <v>43.067924170639998</v>
      </c>
      <c r="E56" s="5">
        <v>49.882886312863263</v>
      </c>
      <c r="F56" s="5">
        <v>56.592944058738247</v>
      </c>
      <c r="G56" s="5">
        <v>64.754291260852511</v>
      </c>
      <c r="H56" s="5">
        <v>75.423540009277872</v>
      </c>
      <c r="I56" s="5">
        <v>87.803873948805702</v>
      </c>
      <c r="J56" s="5">
        <v>102.2703323149581</v>
      </c>
      <c r="K56" s="5">
        <v>120.9136535105924</v>
      </c>
      <c r="L56" s="5">
        <v>137.61630221997447</v>
      </c>
      <c r="M56" s="5">
        <v>156.50278062420156</v>
      </c>
      <c r="N56" s="5">
        <v>187.93818397878741</v>
      </c>
      <c r="O56" s="5">
        <v>209.79369922380423</v>
      </c>
      <c r="P56" s="5">
        <v>237.91989273905475</v>
      </c>
      <c r="Q56" s="5">
        <v>264.32493950972838</v>
      </c>
      <c r="R56" s="5">
        <v>294.11264178075476</v>
      </c>
      <c r="S56" s="5">
        <v>326.46471187933327</v>
      </c>
      <c r="T56" s="5">
        <v>353.6665231694825</v>
      </c>
      <c r="U56" s="5">
        <v>391.68129702966667</v>
      </c>
      <c r="V56" s="5">
        <v>230.80885981369477</v>
      </c>
      <c r="W56" s="5">
        <v>257.80495494258486</v>
      </c>
      <c r="X56" s="5">
        <v>293.57678312934814</v>
      </c>
      <c r="Y56" s="5">
        <v>321.63712158171677</v>
      </c>
      <c r="Z56" s="5">
        <v>342.56177542668297</v>
      </c>
      <c r="AA56" s="5">
        <v>357.98987388948444</v>
      </c>
      <c r="AB56" s="5">
        <v>384.34547115593051</v>
      </c>
      <c r="AC56" s="5">
        <v>424</v>
      </c>
      <c r="AD56" s="5">
        <v>629.93831268122779</v>
      </c>
      <c r="AE56" s="5">
        <v>748.65061321448331</v>
      </c>
      <c r="AF56" s="5">
        <v>852.52941386343196</v>
      </c>
      <c r="AG56" s="5">
        <v>972.03154239455591</v>
      </c>
      <c r="AH56" s="5">
        <v>1126.4005389438505</v>
      </c>
      <c r="AI56" s="5">
        <v>861.3902587890625</v>
      </c>
      <c r="AJ56" s="5">
        <v>957.4534912109375</v>
      </c>
      <c r="AK56" s="5">
        <v>1006.7491455078125</v>
      </c>
      <c r="AL56" s="5">
        <v>1089.881591796875</v>
      </c>
      <c r="AM56" s="5">
        <v>1168.4483642578125</v>
      </c>
      <c r="AN56" s="5">
        <v>1188.1285400390625</v>
      </c>
      <c r="AO56" s="5">
        <v>1201.5543212890625</v>
      </c>
      <c r="AP56" s="5">
        <v>1135.1265869140625</v>
      </c>
      <c r="AQ56" s="5">
        <v>1234.7569580078125</v>
      </c>
      <c r="AR56" s="5">
        <v>1351.03857421875</v>
      </c>
      <c r="AS56" s="5">
        <v>1544.9171142578125</v>
      </c>
      <c r="AT56" s="68"/>
      <c r="AU56" s="68"/>
      <c r="AV56" s="68"/>
      <c r="AW56" s="68"/>
      <c r="AX56" s="68"/>
      <c r="AY56" s="68"/>
      <c r="AZ56" s="68"/>
      <c r="BA56" s="68"/>
      <c r="BB56" s="68"/>
    </row>
    <row r="57" spans="1:54" s="31" customFormat="1" x14ac:dyDescent="0.3">
      <c r="A57" s="15" t="s">
        <v>91</v>
      </c>
      <c r="B57" s="22">
        <v>722.97282806989369</v>
      </c>
      <c r="C57" s="22">
        <v>925.60287269118294</v>
      </c>
      <c r="D57" s="22">
        <v>1159.8709421890328</v>
      </c>
      <c r="E57" s="22">
        <v>1349.7647283173162</v>
      </c>
      <c r="F57" s="22">
        <v>1569.4162445191855</v>
      </c>
      <c r="G57" s="22">
        <v>1774.40899654963</v>
      </c>
      <c r="H57" s="22">
        <v>2076.1808991996118</v>
      </c>
      <c r="I57" s="22">
        <v>2539.2288521572805</v>
      </c>
      <c r="J57" s="22">
        <v>2861.6924522548738</v>
      </c>
      <c r="K57" s="22">
        <v>3319.7777930588845</v>
      </c>
      <c r="L57" s="22">
        <v>3881.8614858990204</v>
      </c>
      <c r="M57" s="22">
        <v>4654.2396989292956</v>
      </c>
      <c r="N57" s="22">
        <v>5760.2826923375887</v>
      </c>
      <c r="O57" s="29">
        <v>6444.2842187931856</v>
      </c>
      <c r="P57" s="22">
        <v>7336.721430818835</v>
      </c>
      <c r="Q57" s="22">
        <v>8472.4822215445674</v>
      </c>
      <c r="R57" s="22">
        <v>10309.483641363047</v>
      </c>
      <c r="S57" s="22">
        <v>11542.493794715967</v>
      </c>
      <c r="T57" s="22">
        <v>12679.729453765438</v>
      </c>
      <c r="U57" s="22">
        <v>14063.296311588005</v>
      </c>
      <c r="V57" s="22">
        <v>15280.001462597911</v>
      </c>
      <c r="W57" s="22">
        <v>16960.709499369557</v>
      </c>
      <c r="X57" s="22">
        <v>18868.120693543919</v>
      </c>
      <c r="Y57" s="22">
        <v>21673.425639850946</v>
      </c>
      <c r="Z57" s="22">
        <v>24303.720945839301</v>
      </c>
      <c r="AA57" s="22">
        <v>25691.903484004972</v>
      </c>
      <c r="AB57" s="22">
        <v>28030.968784799064</v>
      </c>
      <c r="AC57" s="29">
        <v>32734.572198060148</v>
      </c>
      <c r="AD57" s="22">
        <v>36255.140581624481</v>
      </c>
      <c r="AE57" s="22">
        <v>42152.084095041966</v>
      </c>
      <c r="AF57" s="22">
        <v>47448.683811315503</v>
      </c>
      <c r="AG57" s="22">
        <v>52140.414505071749</v>
      </c>
      <c r="AH57" s="22">
        <v>59959.772468308402</v>
      </c>
      <c r="AI57" s="29">
        <v>67798.55738735199</v>
      </c>
      <c r="AJ57" s="22">
        <v>77803.520035743713</v>
      </c>
      <c r="AK57" s="22">
        <v>84607.487780570984</v>
      </c>
      <c r="AL57" s="22">
        <v>91071.606630325317</v>
      </c>
      <c r="AM57" s="22">
        <v>100571.47461509705</v>
      </c>
      <c r="AN57" s="22">
        <v>104739.02448368073</v>
      </c>
      <c r="AO57" s="22">
        <v>105882.28873443604</v>
      </c>
      <c r="AP57" s="22">
        <v>102410.70801544189</v>
      </c>
      <c r="AQ57" s="22">
        <v>105991.44046401978</v>
      </c>
      <c r="AR57" s="22">
        <v>114019.77198028564</v>
      </c>
      <c r="AS57" s="22">
        <v>121670.07797241211</v>
      </c>
      <c r="AT57" s="68"/>
      <c r="AU57" s="68"/>
      <c r="AV57" s="68"/>
      <c r="AW57" s="68"/>
      <c r="AX57" s="68"/>
      <c r="AY57" s="68"/>
      <c r="AZ57" s="68"/>
      <c r="BA57" s="68"/>
      <c r="BB57" s="68"/>
    </row>
    <row r="58" spans="1:54" s="31" customFormat="1" ht="12" customHeight="1" x14ac:dyDescent="0.3">
      <c r="A58" s="5" t="s">
        <v>92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v>91.762306860635306</v>
      </c>
      <c r="P58" s="5">
        <v>86.797372841819353</v>
      </c>
      <c r="Q58" s="5">
        <v>109.02850296193918</v>
      </c>
      <c r="R58" s="5">
        <v>161.78333837582721</v>
      </c>
      <c r="S58" s="5">
        <v>208.55493135659125</v>
      </c>
      <c r="T58" s="5">
        <v>216.12553887427941</v>
      </c>
      <c r="U58" s="5">
        <v>259.07314330086882</v>
      </c>
      <c r="V58" s="5">
        <v>403.88424242594567</v>
      </c>
      <c r="W58" s="5">
        <v>455.36485300098695</v>
      </c>
      <c r="X58" s="5">
        <v>488.11764539356898</v>
      </c>
      <c r="Y58" s="5">
        <v>546.32978370802175</v>
      </c>
      <c r="Z58" s="5">
        <v>468.80031345312301</v>
      </c>
      <c r="AA58" s="5">
        <v>517.11879576288584</v>
      </c>
      <c r="AB58" s="5">
        <v>644.02834120392083</v>
      </c>
      <c r="AC58" s="5">
        <v>648.64922631523507</v>
      </c>
      <c r="AD58" s="5">
        <v>763.77304375869619</v>
      </c>
      <c r="AE58" s="5">
        <v>794.51562590087769</v>
      </c>
      <c r="AF58" s="5">
        <v>1011.3095860820721</v>
      </c>
      <c r="AG58" s="5">
        <v>1099.9250942316014</v>
      </c>
      <c r="AH58" s="5">
        <v>1315.442303995809</v>
      </c>
      <c r="AI58" s="5"/>
      <c r="AJ58" s="5"/>
      <c r="AK58" s="5"/>
      <c r="AL58" s="5"/>
      <c r="AM58" s="5"/>
      <c r="AN58" s="5"/>
      <c r="AO58" s="69"/>
      <c r="AP58" s="69"/>
      <c r="AQ58" s="69"/>
      <c r="AR58" s="69"/>
      <c r="AS58" s="69"/>
      <c r="AT58" s="68"/>
      <c r="AU58" s="68"/>
      <c r="AV58" s="68"/>
      <c r="AW58" s="68"/>
      <c r="AX58" s="68"/>
      <c r="AY58" s="68"/>
      <c r="AZ58" s="68"/>
      <c r="BA58" s="68"/>
      <c r="BB58" s="68"/>
    </row>
    <row r="59" spans="1:54" s="31" customFormat="1" x14ac:dyDescent="0.3">
      <c r="A59" s="23" t="s">
        <v>93</v>
      </c>
      <c r="B59" s="24">
        <v>1791.168671255773</v>
      </c>
      <c r="C59" s="24">
        <v>1893.4155476727676</v>
      </c>
      <c r="D59" s="24">
        <v>2201.9097309230638</v>
      </c>
      <c r="E59" s="24">
        <v>2448.3333341673683</v>
      </c>
      <c r="F59" s="24">
        <v>2739.8592247877532</v>
      </c>
      <c r="G59" s="24">
        <v>3379.3349330151677</v>
      </c>
      <c r="H59" s="24">
        <v>3873.0243354740128</v>
      </c>
      <c r="I59" s="24">
        <v>4396.8130769234258</v>
      </c>
      <c r="J59" s="24">
        <v>5274.2061158057695</v>
      </c>
      <c r="K59" s="24">
        <v>6135.3047341224546</v>
      </c>
      <c r="L59" s="24">
        <v>6640.419732766486</v>
      </c>
      <c r="M59" s="24">
        <v>7638.3924121986056</v>
      </c>
      <c r="N59" s="24">
        <v>8941.2290558481363</v>
      </c>
      <c r="O59" s="24">
        <v>9552.0893050527866</v>
      </c>
      <c r="P59" s="24">
        <v>11720.252368852165</v>
      </c>
      <c r="Q59" s="24">
        <v>12866.151367405544</v>
      </c>
      <c r="R59" s="24">
        <v>15383.463555749291</v>
      </c>
      <c r="S59" s="24">
        <v>17136.896510082839</v>
      </c>
      <c r="T59" s="24">
        <v>19158.23942177527</v>
      </c>
      <c r="U59" s="24">
        <v>20922.768753769069</v>
      </c>
      <c r="V59" s="24">
        <v>24186.094526005192</v>
      </c>
      <c r="W59" s="24">
        <v>27576.304517078162</v>
      </c>
      <c r="X59" s="24">
        <v>31489.292302721857</v>
      </c>
      <c r="Y59" s="24">
        <v>33895.397095419328</v>
      </c>
      <c r="Z59" s="24">
        <v>38359.395396925356</v>
      </c>
      <c r="AA59" s="24">
        <v>41423.344571779147</v>
      </c>
      <c r="AB59" s="24">
        <v>48921.520511134215</v>
      </c>
      <c r="AC59" s="24">
        <v>57187.010623148468</v>
      </c>
      <c r="AD59" s="24">
        <v>65125.138510872181</v>
      </c>
      <c r="AE59" s="24">
        <v>69469.601316404733</v>
      </c>
      <c r="AF59" s="44">
        <v>75572.324905324305</v>
      </c>
      <c r="AG59" s="44">
        <v>84107.004702597405</v>
      </c>
      <c r="AH59" s="44">
        <v>97165.834959540371</v>
      </c>
      <c r="AI59" s="24">
        <v>108156.66877269745</v>
      </c>
      <c r="AJ59" s="24">
        <v>124684.6915845871</v>
      </c>
      <c r="AK59" s="24">
        <v>134566.42595386505</v>
      </c>
      <c r="AL59" s="24">
        <v>145060.49658298492</v>
      </c>
      <c r="AM59" s="24">
        <v>158481.80084443092</v>
      </c>
      <c r="AN59" s="24">
        <v>167457.39420700073</v>
      </c>
      <c r="AO59" s="24">
        <v>167737.79305028915</v>
      </c>
      <c r="AP59" s="24">
        <v>163355.55783176422</v>
      </c>
      <c r="AQ59" s="24">
        <v>168330.25673699379</v>
      </c>
      <c r="AR59" s="24">
        <v>187673.34496802092</v>
      </c>
      <c r="AS59" s="24">
        <v>207647.65470004082</v>
      </c>
      <c r="AT59" s="68"/>
      <c r="AU59" s="68"/>
      <c r="AV59" s="68"/>
      <c r="AW59" s="68"/>
      <c r="AX59" s="68"/>
      <c r="AY59" s="68"/>
      <c r="AZ59" s="68"/>
      <c r="BA59" s="68"/>
      <c r="BB59" s="68"/>
    </row>
    <row r="60" spans="1:54" s="31" customFormat="1" x14ac:dyDescent="0.3">
      <c r="A60" s="5" t="s">
        <v>94</v>
      </c>
      <c r="B60" s="25">
        <v>95.159751630695339</v>
      </c>
      <c r="C60" s="25">
        <v>81.056972152851898</v>
      </c>
      <c r="D60" s="25">
        <v>98.619755946918417</v>
      </c>
      <c r="E60" s="25">
        <v>111.2007718594589</v>
      </c>
      <c r="F60" s="25">
        <v>138.78983003371533</v>
      </c>
      <c r="G60" s="25">
        <v>204.90344388435102</v>
      </c>
      <c r="H60" s="25">
        <v>260.70943862767518</v>
      </c>
      <c r="I60" s="25">
        <v>286.20171522454558</v>
      </c>
      <c r="J60" s="25">
        <v>398.31194718076023</v>
      </c>
      <c r="K60" s="25">
        <v>513.5376140837534</v>
      </c>
      <c r="L60" s="25">
        <v>578.00366680093089</v>
      </c>
      <c r="M60" s="25">
        <v>636.90772380672183</v>
      </c>
      <c r="N60" s="25">
        <v>839.81479881246219</v>
      </c>
      <c r="O60" s="25">
        <v>980.19468749894736</v>
      </c>
      <c r="P60" s="25">
        <v>1211.9636575810528</v>
      </c>
      <c r="Q60" s="25">
        <v>1455.2293087860066</v>
      </c>
      <c r="R60" s="25">
        <v>1605.5579430227899</v>
      </c>
      <c r="S60" s="25">
        <v>1800.5843555200001</v>
      </c>
      <c r="T60" s="25">
        <v>2037.2863170000001</v>
      </c>
      <c r="U60" s="25">
        <v>2453.0129999999999</v>
      </c>
      <c r="V60" s="25">
        <v>2421.0549999999998</v>
      </c>
      <c r="W60" s="25">
        <v>2353.1698545615</v>
      </c>
      <c r="X60" s="25">
        <v>3038.5613326680004</v>
      </c>
      <c r="Y60" s="25">
        <v>2505.8941129596001</v>
      </c>
      <c r="Z60" s="25">
        <v>3502.3142072521996</v>
      </c>
      <c r="AA60" s="25">
        <v>3863.7232265017169</v>
      </c>
      <c r="AB60" s="25">
        <v>4133.4773894053787</v>
      </c>
      <c r="AC60" s="25">
        <v>4521.8955255000001</v>
      </c>
      <c r="AD60" s="25">
        <v>5137.3924017500003</v>
      </c>
      <c r="AE60" s="25">
        <v>5920.0686657499991</v>
      </c>
      <c r="AF60" s="25">
        <v>6201.5503642800004</v>
      </c>
      <c r="AG60" s="25">
        <v>6805.0159896799996</v>
      </c>
      <c r="AH60" s="25">
        <v>7744.9161376481998</v>
      </c>
      <c r="AI60" s="25">
        <v>9266.48046875</v>
      </c>
      <c r="AJ60" s="25">
        <v>10151.28125</v>
      </c>
      <c r="AK60" s="25">
        <v>11452.2236328125</v>
      </c>
      <c r="AL60" s="25">
        <v>12647.1787109375</v>
      </c>
      <c r="AM60" s="25">
        <v>13088.2119140625</v>
      </c>
      <c r="AN60" s="25">
        <v>13609.6494140625</v>
      </c>
      <c r="AO60" s="25">
        <v>13473.0009765625</v>
      </c>
      <c r="AP60" s="25">
        <v>10887.5126953125</v>
      </c>
      <c r="AQ60" s="25">
        <v>14962.0576171875</v>
      </c>
      <c r="AR60" s="25">
        <v>17875.16015625</v>
      </c>
      <c r="AS60" s="25">
        <v>20183.158203125</v>
      </c>
      <c r="AT60" s="68"/>
      <c r="AU60" s="68"/>
      <c r="AV60" s="68"/>
      <c r="AW60" s="68"/>
      <c r="AX60" s="68"/>
      <c r="AY60" s="68"/>
      <c r="AZ60" s="68"/>
      <c r="BA60" s="68"/>
      <c r="BB60" s="68"/>
    </row>
    <row r="61" spans="1:54" s="31" customFormat="1" x14ac:dyDescent="0.3">
      <c r="A61" s="26" t="s">
        <v>95</v>
      </c>
      <c r="B61" s="16">
        <v>1886.3284228864684</v>
      </c>
      <c r="C61" s="16">
        <v>1974.4725198256194</v>
      </c>
      <c r="D61" s="16">
        <v>2300.5294868699821</v>
      </c>
      <c r="E61" s="16">
        <v>2559.5341060268274</v>
      </c>
      <c r="F61" s="16">
        <v>2878.6490548214683</v>
      </c>
      <c r="G61" s="16">
        <v>3584.2383768995187</v>
      </c>
      <c r="H61" s="16">
        <v>4133.7337741016881</v>
      </c>
      <c r="I61" s="16">
        <v>4683.0147921479711</v>
      </c>
      <c r="J61" s="16">
        <v>5672.5180629865299</v>
      </c>
      <c r="K61" s="16">
        <v>6648.842348206208</v>
      </c>
      <c r="L61" s="16">
        <v>7218.4233995674167</v>
      </c>
      <c r="M61" s="16">
        <v>8275.3001360053277</v>
      </c>
      <c r="N61" s="16">
        <v>9781.0438546605983</v>
      </c>
      <c r="O61" s="16">
        <v>10532.283992551735</v>
      </c>
      <c r="P61" s="16">
        <v>12932.216026433218</v>
      </c>
      <c r="Q61" s="16">
        <v>14321.380676191551</v>
      </c>
      <c r="R61" s="16">
        <v>16989.021498772083</v>
      </c>
      <c r="S61" s="16">
        <v>18937.48086560284</v>
      </c>
      <c r="T61" s="16">
        <v>21195.525738775272</v>
      </c>
      <c r="U61" s="16">
        <v>23375.781753769068</v>
      </c>
      <c r="V61" s="16">
        <v>26607.149526005192</v>
      </c>
      <c r="W61" s="16">
        <v>29929.474371639662</v>
      </c>
      <c r="X61" s="16">
        <v>34527.85363538986</v>
      </c>
      <c r="Y61" s="16">
        <v>36401.291208378927</v>
      </c>
      <c r="Z61" s="16">
        <v>41861.709604177559</v>
      </c>
      <c r="AA61" s="16">
        <v>45287.067798280863</v>
      </c>
      <c r="AB61" s="16">
        <v>53054.997900539594</v>
      </c>
      <c r="AC61" s="16">
        <v>61708.906148648472</v>
      </c>
      <c r="AD61" s="16">
        <v>70262.530912622184</v>
      </c>
      <c r="AE61" s="16">
        <v>75389.669982154737</v>
      </c>
      <c r="AF61" s="45">
        <v>81773.875269604308</v>
      </c>
      <c r="AG61" s="45">
        <v>90912.020692277409</v>
      </c>
      <c r="AH61" s="45">
        <v>104910.75109718856</v>
      </c>
      <c r="AI61" s="16">
        <v>117423.14924144745</v>
      </c>
      <c r="AJ61" s="16">
        <v>134835.9728345871</v>
      </c>
      <c r="AK61" s="16">
        <v>146018.64958667755</v>
      </c>
      <c r="AL61" s="16">
        <v>157707.67529392242</v>
      </c>
      <c r="AM61" s="16">
        <v>171570.01275849342</v>
      </c>
      <c r="AN61" s="16">
        <v>181067.04362106323</v>
      </c>
      <c r="AO61" s="16">
        <v>181210.79402685165</v>
      </c>
      <c r="AP61" s="16">
        <v>174243.07052707672</v>
      </c>
      <c r="AQ61" s="16">
        <v>183292.31435418129</v>
      </c>
      <c r="AR61" s="16">
        <v>205548.50512427092</v>
      </c>
      <c r="AS61" s="16">
        <v>227830.81290316582</v>
      </c>
      <c r="AT61" s="68"/>
      <c r="AU61" s="68"/>
      <c r="AV61" s="68"/>
      <c r="AW61" s="68"/>
      <c r="AX61" s="68"/>
      <c r="AY61" s="68"/>
      <c r="AZ61" s="68"/>
      <c r="BA61" s="68"/>
      <c r="BB61" s="68"/>
    </row>
    <row r="62" spans="1:54" x14ac:dyDescent="0.3">
      <c r="A62" s="5"/>
      <c r="B62" s="8"/>
    </row>
    <row r="63" spans="1:54" x14ac:dyDescent="0.3">
      <c r="A63" s="5"/>
      <c r="B63" s="8"/>
    </row>
    <row r="64" spans="1:54" x14ac:dyDescent="0.3">
      <c r="A64" s="5"/>
      <c r="B64" s="8"/>
    </row>
    <row r="65" spans="1:40" x14ac:dyDescent="0.3">
      <c r="A65" s="5"/>
      <c r="B65" s="8"/>
    </row>
    <row r="66" spans="1:40" x14ac:dyDescent="0.3">
      <c r="A66" s="5"/>
      <c r="B66" s="8"/>
    </row>
    <row r="67" spans="1:40" x14ac:dyDescent="0.3">
      <c r="A67" s="5"/>
      <c r="B67" s="8"/>
    </row>
    <row r="68" spans="1:40" x14ac:dyDescent="0.3">
      <c r="A68" s="5"/>
      <c r="B68" s="8"/>
    </row>
    <row r="69" spans="1:40" x14ac:dyDescent="0.3">
      <c r="A69" s="5"/>
      <c r="B69" s="8"/>
    </row>
    <row r="70" spans="1:40" x14ac:dyDescent="0.3">
      <c r="A70" s="5"/>
      <c r="B70" s="8"/>
    </row>
    <row r="71" spans="1:40" x14ac:dyDescent="0.3">
      <c r="A71" s="5"/>
      <c r="B71" s="8"/>
    </row>
    <row r="72" spans="1:40" x14ac:dyDescent="0.3">
      <c r="A72" s="5"/>
      <c r="B72" s="8"/>
    </row>
    <row r="73" spans="1:40" x14ac:dyDescent="0.3">
      <c r="A73" s="5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</row>
    <row r="74" spans="1:40" x14ac:dyDescent="0.3">
      <c r="A74" s="5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</row>
    <row r="75" spans="1:40" x14ac:dyDescent="0.3">
      <c r="A75" s="5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</row>
    <row r="76" spans="1:40" x14ac:dyDescent="0.3">
      <c r="A76" s="5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</row>
    <row r="77" spans="1:40" x14ac:dyDescent="0.3">
      <c r="A77" s="5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</row>
    <row r="78" spans="1:40" x14ac:dyDescent="0.3">
      <c r="A78" s="5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</row>
    <row r="79" spans="1:40" x14ac:dyDescent="0.3">
      <c r="A79" s="5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</row>
    <row r="80" spans="1:40" x14ac:dyDescent="0.3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</row>
    <row r="81" spans="1:44" x14ac:dyDescent="0.3">
      <c r="A81" s="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</row>
    <row r="82" spans="1:44" x14ac:dyDescent="0.3">
      <c r="A82" s="5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</row>
    <row r="83" spans="1:44" x14ac:dyDescent="0.3">
      <c r="A83" s="5"/>
      <c r="B83" s="8"/>
      <c r="AO83" s="8"/>
      <c r="AP83" s="8"/>
      <c r="AQ83" s="8"/>
      <c r="AR83" s="8"/>
    </row>
    <row r="84" spans="1:44" x14ac:dyDescent="0.3">
      <c r="A84" s="5"/>
      <c r="B84" s="8"/>
      <c r="AO84" s="8"/>
      <c r="AP84" s="8"/>
      <c r="AQ84" s="8"/>
      <c r="AR84" s="8"/>
    </row>
    <row r="85" spans="1:44" x14ac:dyDescent="0.3">
      <c r="A85" s="5"/>
      <c r="B85" s="8"/>
      <c r="AO85" s="8"/>
      <c r="AP85" s="8"/>
      <c r="AQ85" s="8"/>
      <c r="AR85" s="8"/>
    </row>
    <row r="86" spans="1:44" x14ac:dyDescent="0.3">
      <c r="A86" s="5"/>
      <c r="B86" s="8"/>
      <c r="AO86" s="8"/>
      <c r="AP86" s="8"/>
      <c r="AQ86" s="8"/>
      <c r="AR86" s="8"/>
    </row>
    <row r="87" spans="1:44" x14ac:dyDescent="0.3">
      <c r="A87" s="5"/>
      <c r="B87" s="8"/>
      <c r="AO87" s="8"/>
      <c r="AP87" s="8"/>
      <c r="AQ87" s="8"/>
      <c r="AR87" s="8"/>
    </row>
    <row r="88" spans="1:44" x14ac:dyDescent="0.3">
      <c r="A88" s="5"/>
      <c r="B88" s="8"/>
      <c r="AO88" s="8"/>
      <c r="AP88" s="8"/>
      <c r="AQ88" s="8"/>
      <c r="AR88" s="8"/>
    </row>
    <row r="89" spans="1:44" x14ac:dyDescent="0.3">
      <c r="A89" s="5"/>
      <c r="B89" s="8"/>
      <c r="AO89" s="8"/>
      <c r="AP89" s="8"/>
      <c r="AQ89" s="8"/>
      <c r="AR89" s="8"/>
    </row>
    <row r="90" spans="1:44" x14ac:dyDescent="0.3">
      <c r="A90" s="5"/>
      <c r="B90" s="8"/>
      <c r="AO90" s="8"/>
      <c r="AP90" s="8"/>
      <c r="AQ90" s="8"/>
      <c r="AR90" s="8"/>
    </row>
    <row r="91" spans="1:44" x14ac:dyDescent="0.3">
      <c r="A91" s="5"/>
      <c r="B91" s="8"/>
    </row>
    <row r="92" spans="1:44" x14ac:dyDescent="0.3">
      <c r="A92" s="5"/>
      <c r="B92" s="8"/>
    </row>
    <row r="93" spans="1:44" x14ac:dyDescent="0.3">
      <c r="A93" s="5"/>
      <c r="B93" s="8"/>
    </row>
    <row r="94" spans="1:44" x14ac:dyDescent="0.3">
      <c r="A94" s="5"/>
      <c r="B94" s="8"/>
    </row>
    <row r="95" spans="1:44" x14ac:dyDescent="0.3">
      <c r="A95" s="5"/>
      <c r="B95" s="8"/>
    </row>
    <row r="96" spans="1:44" x14ac:dyDescent="0.3">
      <c r="A96" s="5"/>
      <c r="B96" s="8"/>
    </row>
    <row r="97" spans="1:2" x14ac:dyDescent="0.3">
      <c r="A97" s="5"/>
      <c r="B97" s="8"/>
    </row>
    <row r="98" spans="1:2" x14ac:dyDescent="0.3">
      <c r="A98" s="13"/>
      <c r="B98" s="8"/>
    </row>
    <row r="99" spans="1:2" x14ac:dyDescent="0.3">
      <c r="A99" s="13"/>
      <c r="B99" s="8"/>
    </row>
    <row r="100" spans="1:2" x14ac:dyDescent="0.3">
      <c r="A100" s="15"/>
      <c r="B100" s="8"/>
    </row>
    <row r="101" spans="1:2" x14ac:dyDescent="0.3">
      <c r="A101" s="17"/>
      <c r="B101" s="8"/>
    </row>
    <row r="102" spans="1:2" x14ac:dyDescent="0.3">
      <c r="A102" s="5"/>
      <c r="B102" s="8"/>
    </row>
    <row r="103" spans="1:2" x14ac:dyDescent="0.3">
      <c r="A103" s="5"/>
      <c r="B103" s="8"/>
    </row>
    <row r="104" spans="1:2" x14ac:dyDescent="0.3">
      <c r="A104" s="5"/>
      <c r="B104" s="8"/>
    </row>
    <row r="105" spans="1:2" x14ac:dyDescent="0.3">
      <c r="A105" s="5"/>
      <c r="B105" s="8"/>
    </row>
    <row r="106" spans="1:2" x14ac:dyDescent="0.3">
      <c r="A106" s="5"/>
      <c r="B106" s="8"/>
    </row>
    <row r="107" spans="1:2" x14ac:dyDescent="0.3">
      <c r="A107" s="5"/>
      <c r="B107" s="8"/>
    </row>
    <row r="108" spans="1:2" x14ac:dyDescent="0.3">
      <c r="A108" s="5"/>
      <c r="B108" s="8"/>
    </row>
    <row r="109" spans="1:2" x14ac:dyDescent="0.3">
      <c r="A109" s="18"/>
      <c r="B109" s="8"/>
    </row>
    <row r="110" spans="1:2" x14ac:dyDescent="0.3">
      <c r="A110" s="20"/>
      <c r="B110" s="8"/>
    </row>
    <row r="111" spans="1:2" x14ac:dyDescent="0.3">
      <c r="A111" s="18"/>
      <c r="B111" s="8"/>
    </row>
    <row r="112" spans="1:2" x14ac:dyDescent="0.3">
      <c r="A112" s="5"/>
      <c r="B112" s="8"/>
    </row>
    <row r="113" spans="1:2" x14ac:dyDescent="0.3">
      <c r="A113" s="17"/>
      <c r="B113" s="8"/>
    </row>
    <row r="114" spans="1:2" x14ac:dyDescent="0.3">
      <c r="A114" s="17"/>
      <c r="B114" s="8"/>
    </row>
    <row r="115" spans="1:2" x14ac:dyDescent="0.3">
      <c r="A115" s="5"/>
      <c r="B115" s="8"/>
    </row>
    <row r="116" spans="1:2" x14ac:dyDescent="0.3">
      <c r="A116" s="5"/>
      <c r="B116" s="8"/>
    </row>
    <row r="117" spans="1:2" x14ac:dyDescent="0.3">
      <c r="A117" s="5"/>
      <c r="B117" s="8"/>
    </row>
    <row r="118" spans="1:2" x14ac:dyDescent="0.3">
      <c r="A118" s="5"/>
      <c r="B118" s="8"/>
    </row>
    <row r="119" spans="1:2" x14ac:dyDescent="0.3">
      <c r="A119" s="15"/>
      <c r="B119" s="8"/>
    </row>
    <row r="120" spans="1:2" x14ac:dyDescent="0.3">
      <c r="A120" s="28"/>
      <c r="B120" s="8"/>
    </row>
    <row r="121" spans="1:2" x14ac:dyDescent="0.3">
      <c r="A121" s="23"/>
      <c r="B121" s="8"/>
    </row>
    <row r="122" spans="1:2" x14ac:dyDescent="0.3">
      <c r="A122" s="5"/>
      <c r="B122" s="8"/>
    </row>
    <row r="123" spans="1:2" x14ac:dyDescent="0.3">
      <c r="A123" s="26"/>
      <c r="B123" s="8"/>
    </row>
  </sheetData>
  <phoneticPr fontId="9" type="noConversion"/>
  <pageMargins left="0.7" right="0.7" top="0.75" bottom="0.75" header="0.3" footer="0.3"/>
  <ignoredErrors>
    <ignoredError sqref="AS4 A4:AR4" numberStoredAsText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A9404-D686-4A2A-A55A-21AA9B8A4CE0}">
  <dimension ref="A1:IJ69"/>
  <sheetViews>
    <sheetView tabSelected="1" workbookViewId="0">
      <pane xSplit="1" ySplit="4" topLeftCell="AG5" activePane="bottomRight" state="frozen"/>
      <selection pane="topRight" activeCell="B1" sqref="B1"/>
      <selection pane="bottomLeft" activeCell="A5" sqref="A5"/>
      <selection pane="bottomRight" activeCell="AW2" sqref="AW2"/>
    </sheetView>
  </sheetViews>
  <sheetFormatPr defaultRowHeight="12" x14ac:dyDescent="0.3"/>
  <cols>
    <col min="1" max="1" width="38.7265625" style="10" customWidth="1"/>
    <col min="2" max="21" width="9" style="10" bestFit="1" customWidth="1"/>
    <col min="22" max="27" width="9.1796875" style="10" bestFit="1" customWidth="1"/>
    <col min="28" max="28" width="9.26953125" style="10" bestFit="1" customWidth="1"/>
    <col min="29" max="30" width="9.1796875" style="10" bestFit="1" customWidth="1"/>
    <col min="31" max="31" width="8.26953125" style="10" customWidth="1"/>
    <col min="32" max="32" width="8.7265625" style="10"/>
    <col min="33" max="33" width="9.26953125" style="10" customWidth="1"/>
    <col min="34" max="34" width="9.08984375" style="10" customWidth="1"/>
    <col min="35" max="35" width="8.6328125" style="10" customWidth="1"/>
    <col min="36" max="41" width="10.1796875" style="10" bestFit="1" customWidth="1"/>
    <col min="42" max="42" width="9.08984375" style="10" bestFit="1" customWidth="1"/>
    <col min="43" max="44" width="10.08984375" style="10" bestFit="1" customWidth="1"/>
    <col min="45" max="16384" width="8.7265625" style="10"/>
  </cols>
  <sheetData>
    <row r="1" spans="1:244" x14ac:dyDescent="0.3">
      <c r="A1" s="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2"/>
      <c r="AF1" s="12"/>
      <c r="AG1" s="12"/>
      <c r="AH1" s="12"/>
      <c r="AI1" s="12"/>
      <c r="AJ1" s="11"/>
      <c r="AK1" s="11"/>
      <c r="AL1" s="11"/>
      <c r="AM1" s="11"/>
      <c r="AN1" s="11"/>
      <c r="AO1" s="11"/>
      <c r="AP1" s="11"/>
    </row>
    <row r="2" spans="1:244" x14ac:dyDescent="0.3">
      <c r="A2" s="1" t="s">
        <v>139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2"/>
      <c r="AF2" s="12"/>
      <c r="AG2" s="12"/>
      <c r="AH2" s="12"/>
      <c r="AI2" s="12"/>
      <c r="AJ2" s="11"/>
      <c r="AK2" s="11"/>
      <c r="AL2" s="11"/>
      <c r="AM2" s="11"/>
      <c r="AN2" s="11"/>
      <c r="AO2" s="11"/>
      <c r="AP2" s="11"/>
    </row>
    <row r="3" spans="1:244" x14ac:dyDescent="0.3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11"/>
      <c r="AQ3" s="11"/>
      <c r="AR3" s="11"/>
    </row>
    <row r="4" spans="1:244" x14ac:dyDescent="0.3">
      <c r="A4" s="7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26</v>
      </c>
      <c r="Z4" s="3" t="s">
        <v>27</v>
      </c>
      <c r="AA4" s="3" t="s">
        <v>28</v>
      </c>
      <c r="AB4" s="3" t="s">
        <v>29</v>
      </c>
      <c r="AC4" s="3" t="s">
        <v>30</v>
      </c>
      <c r="AD4" s="3" t="s">
        <v>31</v>
      </c>
      <c r="AE4" s="3" t="s">
        <v>32</v>
      </c>
      <c r="AF4" s="3" t="s">
        <v>33</v>
      </c>
      <c r="AG4" s="3" t="s">
        <v>34</v>
      </c>
      <c r="AH4" s="3" t="s">
        <v>35</v>
      </c>
      <c r="AI4" s="3" t="s">
        <v>36</v>
      </c>
      <c r="AJ4" s="3" t="s">
        <v>37</v>
      </c>
      <c r="AK4" s="3" t="s">
        <v>38</v>
      </c>
      <c r="AL4" s="3" t="s">
        <v>39</v>
      </c>
      <c r="AM4" s="3" t="s">
        <v>40</v>
      </c>
      <c r="AN4" s="3" t="s">
        <v>41</v>
      </c>
      <c r="AO4" s="3" t="s">
        <v>42</v>
      </c>
      <c r="AP4" s="3" t="s">
        <v>43</v>
      </c>
      <c r="AQ4" s="3" t="s">
        <v>44</v>
      </c>
      <c r="AR4" s="3" t="s">
        <v>115</v>
      </c>
      <c r="AS4" s="3" t="s">
        <v>140</v>
      </c>
    </row>
    <row r="5" spans="1:244" s="31" customFormat="1" x14ac:dyDescent="0.3">
      <c r="A5" s="5" t="s">
        <v>45</v>
      </c>
      <c r="B5" s="70">
        <v>8.0234479726267356</v>
      </c>
      <c r="C5" s="70">
        <v>8.7411237645046889</v>
      </c>
      <c r="D5" s="70">
        <v>8.4584587891574312</v>
      </c>
      <c r="E5" s="70">
        <v>8.0586773060019468</v>
      </c>
      <c r="F5" s="70">
        <v>7.933240462185112</v>
      </c>
      <c r="G5" s="70">
        <v>7.3919505581471849</v>
      </c>
      <c r="H5" s="70">
        <v>7.7478953165373854</v>
      </c>
      <c r="I5" s="70">
        <v>9.1349953183966139</v>
      </c>
      <c r="J5" s="70">
        <v>9.1650397564493638</v>
      </c>
      <c r="K5" s="70">
        <v>8.4579900689820509</v>
      </c>
      <c r="L5" s="70">
        <v>9.0553747155897479</v>
      </c>
      <c r="M5" s="70">
        <v>9.9733264603770966</v>
      </c>
      <c r="N5" s="70">
        <v>7.0832534725783187</v>
      </c>
      <c r="O5" s="70">
        <v>7.4849737750074503</v>
      </c>
      <c r="P5" s="70">
        <v>10.197144077377205</v>
      </c>
      <c r="Q5" s="70">
        <v>9.5192891348199478</v>
      </c>
      <c r="R5" s="70">
        <v>9.4187060696786791</v>
      </c>
      <c r="S5" s="70">
        <v>8.6039455331943842</v>
      </c>
      <c r="T5" s="70">
        <v>8.6761401622658081</v>
      </c>
      <c r="U5" s="70">
        <v>8.8633898330208112</v>
      </c>
      <c r="V5" s="70">
        <v>10.978041022621662</v>
      </c>
      <c r="W5" s="70">
        <v>9.9005692675571986</v>
      </c>
      <c r="X5" s="70">
        <v>10.264448629631337</v>
      </c>
      <c r="Y5" s="70">
        <v>10.458366187028419</v>
      </c>
      <c r="Z5" s="70">
        <v>9.1173994585398663</v>
      </c>
      <c r="AA5" s="70">
        <v>10.582938958076756</v>
      </c>
      <c r="AB5" s="70">
        <v>9.8453540396290471</v>
      </c>
      <c r="AC5" s="70">
        <v>8.5294376890599963</v>
      </c>
      <c r="AD5" s="70">
        <v>7.6135581222864497</v>
      </c>
      <c r="AE5" s="70">
        <v>8.2340161781940449</v>
      </c>
      <c r="AF5" s="70">
        <v>8.664364047431258</v>
      </c>
      <c r="AG5" s="70">
        <v>8.159037497935369</v>
      </c>
      <c r="AH5" s="70">
        <v>8.2044043118280126</v>
      </c>
      <c r="AI5" s="70">
        <v>7.8214649138871621</v>
      </c>
      <c r="AJ5" s="70">
        <v>8.13893572655574</v>
      </c>
      <c r="AK5" s="70">
        <v>6.6504267987740047</v>
      </c>
      <c r="AL5" s="70">
        <v>6.7201176332317285</v>
      </c>
      <c r="AM5" s="70">
        <v>7.6761562213032972</v>
      </c>
      <c r="AN5" s="70">
        <v>7.7682976890973974</v>
      </c>
      <c r="AO5" s="70">
        <v>7.0839768478018552</v>
      </c>
      <c r="AP5" s="70">
        <v>9.1581784660100194</v>
      </c>
      <c r="AQ5" s="70">
        <v>9.5630036945175245</v>
      </c>
      <c r="AR5" s="70">
        <v>8.7596226032118434</v>
      </c>
      <c r="AS5" s="70">
        <v>7.7182551079980986</v>
      </c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</row>
    <row r="6" spans="1:244" s="31" customFormat="1" x14ac:dyDescent="0.3">
      <c r="A6" s="5" t="s">
        <v>46</v>
      </c>
      <c r="B6" s="70">
        <v>5.6159665163902437</v>
      </c>
      <c r="C6" s="70">
        <v>5.7604888144732227</v>
      </c>
      <c r="D6" s="70">
        <v>5.0427401122059488</v>
      </c>
      <c r="E6" s="70">
        <v>4.45968499569753</v>
      </c>
      <c r="F6" s="70">
        <v>4.525959650411961</v>
      </c>
      <c r="G6" s="70">
        <v>4.0392199001643387</v>
      </c>
      <c r="H6" s="70">
        <v>4.4624726557835768</v>
      </c>
      <c r="I6" s="70">
        <v>5.5201584701164714</v>
      </c>
      <c r="J6" s="70">
        <v>5.4441272782003729</v>
      </c>
      <c r="K6" s="70">
        <v>4.8738913794996179</v>
      </c>
      <c r="L6" s="70">
        <v>4.5574166026516512</v>
      </c>
      <c r="M6" s="70">
        <v>4.5736329338359267</v>
      </c>
      <c r="N6" s="70">
        <v>2.7892177864265726</v>
      </c>
      <c r="O6" s="70">
        <v>2.7848710357027593</v>
      </c>
      <c r="P6" s="70">
        <v>4.4149485650763678</v>
      </c>
      <c r="Q6" s="70">
        <v>3.6128191451665486</v>
      </c>
      <c r="R6" s="70">
        <v>3.4339774139035293</v>
      </c>
      <c r="S6" s="70">
        <v>2.8601811686624972</v>
      </c>
      <c r="T6" s="70">
        <v>2.1652771041752268</v>
      </c>
      <c r="U6" s="70">
        <v>2.2768974211835089</v>
      </c>
      <c r="V6" s="70">
        <v>3.090491491555635</v>
      </c>
      <c r="W6" s="70">
        <v>2.0387974808470877</v>
      </c>
      <c r="X6" s="70">
        <v>2.5027920895202094</v>
      </c>
      <c r="Y6" s="70">
        <v>2.3862507927747756</v>
      </c>
      <c r="Z6" s="70">
        <v>2.2211114904189517</v>
      </c>
      <c r="AA6" s="70">
        <v>3.5468110361696268</v>
      </c>
      <c r="AB6" s="70">
        <v>3.4610416079884456</v>
      </c>
      <c r="AC6" s="70">
        <v>3.1818506870823904</v>
      </c>
      <c r="AD6" s="70">
        <v>1.9074833438805512</v>
      </c>
      <c r="AE6" s="70">
        <v>2.0395014800055735</v>
      </c>
      <c r="AF6" s="70">
        <v>3.052625648607179</v>
      </c>
      <c r="AG6" s="70">
        <v>3.1307140836417986</v>
      </c>
      <c r="AH6" s="70">
        <v>3.0757431375903903</v>
      </c>
      <c r="AI6" s="70">
        <v>2.7579484893937982</v>
      </c>
      <c r="AJ6" s="70">
        <v>2.7863138375910612</v>
      </c>
      <c r="AK6" s="70">
        <v>2.3076023471618785</v>
      </c>
      <c r="AL6" s="70">
        <v>2.1430221724592209</v>
      </c>
      <c r="AM6" s="70">
        <v>2.9745045932588896</v>
      </c>
      <c r="AN6" s="70">
        <v>2.997364484047476</v>
      </c>
      <c r="AO6" s="70">
        <v>2.8572346937644535</v>
      </c>
      <c r="AP6" s="70">
        <v>3.5909037070911531</v>
      </c>
      <c r="AQ6" s="70">
        <v>3.9909254220978347</v>
      </c>
      <c r="AR6" s="70">
        <v>3.2363212551293885</v>
      </c>
      <c r="AS6" s="70">
        <v>2.7692177661402626</v>
      </c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</row>
    <row r="7" spans="1:244" s="31" customFormat="1" x14ac:dyDescent="0.3">
      <c r="A7" s="5" t="s">
        <v>47</v>
      </c>
      <c r="B7" s="70">
        <v>1.8284633422078829</v>
      </c>
      <c r="C7" s="70">
        <v>2.204434647826921</v>
      </c>
      <c r="D7" s="70">
        <v>2.2283314271421606</v>
      </c>
      <c r="E7" s="70">
        <v>2.3214697871290566</v>
      </c>
      <c r="F7" s="70">
        <v>2.3475948042256447</v>
      </c>
      <c r="G7" s="70">
        <v>2.1488155486592353</v>
      </c>
      <c r="H7" s="70">
        <v>2.2151095704188655</v>
      </c>
      <c r="I7" s="70">
        <v>2.363919412592955</v>
      </c>
      <c r="J7" s="70">
        <v>2.2683168104512488</v>
      </c>
      <c r="K7" s="70">
        <v>2.226736264980274</v>
      </c>
      <c r="L7" s="70">
        <v>2.3632773258298228</v>
      </c>
      <c r="M7" s="70">
        <v>2.6919190275472062</v>
      </c>
      <c r="N7" s="70">
        <v>1.3224831287712573</v>
      </c>
      <c r="O7" s="70">
        <v>1.4893041869656958</v>
      </c>
      <c r="P7" s="70">
        <v>2.3836016835474783</v>
      </c>
      <c r="Q7" s="70">
        <v>2.4764711736483256</v>
      </c>
      <c r="R7" s="70">
        <v>2.283687463757055</v>
      </c>
      <c r="S7" s="70">
        <v>2.3106252411451846</v>
      </c>
      <c r="T7" s="70">
        <v>2.1066424524122547</v>
      </c>
      <c r="U7" s="70">
        <v>2.4322343785435132</v>
      </c>
      <c r="V7" s="70">
        <v>3.1657236278486769</v>
      </c>
      <c r="W7" s="70">
        <v>3.007290332668592</v>
      </c>
      <c r="X7" s="70">
        <v>3.0421417496886249</v>
      </c>
      <c r="Y7" s="70">
        <v>3.1947977847711519</v>
      </c>
      <c r="Z7" s="70">
        <v>3.1590799442111566</v>
      </c>
      <c r="AA7" s="70">
        <v>2.7698658593564516</v>
      </c>
      <c r="AB7" s="70">
        <v>2.7122792719443742</v>
      </c>
      <c r="AC7" s="70">
        <v>2.1102813996648173</v>
      </c>
      <c r="AD7" s="70">
        <v>2.1254787245702853</v>
      </c>
      <c r="AE7" s="70">
        <v>2.2916561095799328</v>
      </c>
      <c r="AF7" s="70">
        <v>2.1006328911107861</v>
      </c>
      <c r="AG7" s="70">
        <v>1.8150123271521661</v>
      </c>
      <c r="AH7" s="70">
        <v>1.9557730795712718</v>
      </c>
      <c r="AI7" s="70">
        <v>1.9688785166047114</v>
      </c>
      <c r="AJ7" s="70">
        <v>2.2879169588488364</v>
      </c>
      <c r="AK7" s="70">
        <v>1.6964538742809649</v>
      </c>
      <c r="AL7" s="70">
        <v>1.7114611871775425</v>
      </c>
      <c r="AM7" s="70">
        <v>2.0821761714993259</v>
      </c>
      <c r="AN7" s="70">
        <v>2.2743325505684311</v>
      </c>
      <c r="AO7" s="70">
        <v>1.6429386424865351</v>
      </c>
      <c r="AP7" s="70">
        <v>2.9440980670394725</v>
      </c>
      <c r="AQ7" s="70">
        <v>2.9272480596018151</v>
      </c>
      <c r="AR7" s="70">
        <v>2.9223710534974603</v>
      </c>
      <c r="AS7" s="70">
        <v>2.1328754755595942</v>
      </c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</row>
    <row r="8" spans="1:244" s="31" customFormat="1" x14ac:dyDescent="0.3">
      <c r="A8" s="5" t="s">
        <v>48</v>
      </c>
      <c r="B8" s="70">
        <v>0.57901811402860714</v>
      </c>
      <c r="C8" s="70">
        <v>0.7762003022045465</v>
      </c>
      <c r="D8" s="70">
        <v>1.1873872498093219</v>
      </c>
      <c r="E8" s="70">
        <v>1.27752252317536</v>
      </c>
      <c r="F8" s="70">
        <v>1.0596860075475061</v>
      </c>
      <c r="G8" s="70">
        <v>1.2039151093236136</v>
      </c>
      <c r="H8" s="70">
        <v>1.070313090334942</v>
      </c>
      <c r="I8" s="70">
        <v>1.2509174356871866</v>
      </c>
      <c r="J8" s="70">
        <v>1.4525956677977439</v>
      </c>
      <c r="K8" s="70">
        <v>1.357362424502158</v>
      </c>
      <c r="L8" s="70">
        <v>2.1346807871082749</v>
      </c>
      <c r="M8" s="70">
        <v>2.7077744989939636</v>
      </c>
      <c r="N8" s="70">
        <v>2.9715525573804884</v>
      </c>
      <c r="O8" s="70">
        <v>3.2107985523389946</v>
      </c>
      <c r="P8" s="70">
        <v>3.3985938287533579</v>
      </c>
      <c r="Q8" s="70">
        <v>3.4299988160050732</v>
      </c>
      <c r="R8" s="70">
        <v>3.7010411920180966</v>
      </c>
      <c r="S8" s="70">
        <v>3.4331391233867006</v>
      </c>
      <c r="T8" s="70">
        <v>4.4042206056783257</v>
      </c>
      <c r="U8" s="70">
        <v>4.1542580332937886</v>
      </c>
      <c r="V8" s="70">
        <v>4.7218259032173489</v>
      </c>
      <c r="W8" s="70">
        <v>4.8544814540415215</v>
      </c>
      <c r="X8" s="70">
        <v>4.7195147904225028</v>
      </c>
      <c r="Y8" s="70">
        <v>4.8773176094824917</v>
      </c>
      <c r="Z8" s="70">
        <v>3.7372080239097589</v>
      </c>
      <c r="AA8" s="70">
        <v>4.2662620625506786</v>
      </c>
      <c r="AB8" s="70">
        <v>3.6720331596962286</v>
      </c>
      <c r="AC8" s="70">
        <v>3.2373056023127886</v>
      </c>
      <c r="AD8" s="70">
        <v>3.5805960538356141</v>
      </c>
      <c r="AE8" s="70">
        <v>3.9028585886085398</v>
      </c>
      <c r="AF8" s="70">
        <v>3.5111055077132933</v>
      </c>
      <c r="AG8" s="70">
        <v>3.2133110871414043</v>
      </c>
      <c r="AH8" s="70">
        <v>3.172888094666352</v>
      </c>
      <c r="AI8" s="70">
        <v>3.0946379078886528</v>
      </c>
      <c r="AJ8" s="70">
        <v>3.0647049301158433</v>
      </c>
      <c r="AK8" s="70">
        <v>2.6463705773311621</v>
      </c>
      <c r="AL8" s="70">
        <v>2.8656342735949649</v>
      </c>
      <c r="AM8" s="70">
        <v>2.6194754565450817</v>
      </c>
      <c r="AN8" s="70">
        <v>2.4966006544814903</v>
      </c>
      <c r="AO8" s="70">
        <v>2.5838035115508662</v>
      </c>
      <c r="AP8" s="70">
        <v>2.6231766918793937</v>
      </c>
      <c r="AQ8" s="70">
        <v>2.6448302128178742</v>
      </c>
      <c r="AR8" s="70">
        <v>2.6009302945849937</v>
      </c>
      <c r="AS8" s="70">
        <v>2.8161618662982417</v>
      </c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</row>
    <row r="9" spans="1:244" s="31" customFormat="1" x14ac:dyDescent="0.3">
      <c r="A9" s="5" t="s">
        <v>49</v>
      </c>
      <c r="B9" s="70">
        <v>33.557645201427917</v>
      </c>
      <c r="C9" s="70">
        <v>23.301619041103407</v>
      </c>
      <c r="D9" s="70">
        <v>20.506898128987203</v>
      </c>
      <c r="E9" s="70">
        <v>18.603687773410087</v>
      </c>
      <c r="F9" s="70">
        <v>18.045039060269218</v>
      </c>
      <c r="G9" s="70">
        <v>23.855678663335581</v>
      </c>
      <c r="H9" s="70">
        <v>22.645963908655258</v>
      </c>
      <c r="I9" s="70">
        <v>17.148613444611719</v>
      </c>
      <c r="J9" s="70">
        <v>19.855103916772237</v>
      </c>
      <c r="K9" s="70">
        <v>20.566460919773359</v>
      </c>
      <c r="L9" s="70">
        <v>14.830479306518807</v>
      </c>
      <c r="M9" s="70">
        <v>13.107693771639866</v>
      </c>
      <c r="N9" s="70">
        <v>11.03345672915027</v>
      </c>
      <c r="O9" s="70">
        <v>7.7741766856619448</v>
      </c>
      <c r="P9" s="70">
        <v>9.6632943744017687</v>
      </c>
      <c r="Q9" s="70">
        <v>7.3888239153501303</v>
      </c>
      <c r="R9" s="70">
        <v>9.0601483220682884</v>
      </c>
      <c r="S9" s="70">
        <v>9.1292467283387548</v>
      </c>
      <c r="T9" s="70">
        <v>8.6588904756812912</v>
      </c>
      <c r="U9" s="70">
        <v>8.3386129494674215</v>
      </c>
      <c r="V9" s="70">
        <v>10.107259916077629</v>
      </c>
      <c r="W9" s="70">
        <v>12.232594043220258</v>
      </c>
      <c r="X9" s="70">
        <v>13.881368158021418</v>
      </c>
      <c r="Y9" s="70">
        <v>8.2186519814237666</v>
      </c>
      <c r="Z9" s="70">
        <v>9.9072710080978155</v>
      </c>
      <c r="AA9" s="70">
        <v>9.4008591845701019</v>
      </c>
      <c r="AB9" s="70">
        <v>12.541973078023776</v>
      </c>
      <c r="AC9" s="70">
        <v>12.69372532067897</v>
      </c>
      <c r="AD9" s="70">
        <v>17.127563829986002</v>
      </c>
      <c r="AE9" s="70">
        <v>10.846670236417353</v>
      </c>
      <c r="AF9" s="70">
        <v>9.278829094245884</v>
      </c>
      <c r="AG9" s="70">
        <v>9.2667234759950485</v>
      </c>
      <c r="AH9" s="70">
        <v>10.842735378122741</v>
      </c>
      <c r="AI9" s="70">
        <v>10.157412092202026</v>
      </c>
      <c r="AJ9" s="70">
        <v>9.5129515840214847</v>
      </c>
      <c r="AK9" s="70">
        <v>8.8798708968277378</v>
      </c>
      <c r="AL9" s="70">
        <v>9.4124938855688089</v>
      </c>
      <c r="AM9" s="70">
        <v>8.1642046922304097</v>
      </c>
      <c r="AN9" s="70">
        <v>8.8438644208699948</v>
      </c>
      <c r="AO9" s="70">
        <v>9.0939224189216485</v>
      </c>
      <c r="AP9" s="70">
        <v>9.2717550680239498</v>
      </c>
      <c r="AQ9" s="70">
        <v>8.9990393961302342</v>
      </c>
      <c r="AR9" s="70">
        <v>11.879229212735874</v>
      </c>
      <c r="AS9" s="70">
        <v>14.435557621989116</v>
      </c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</row>
    <row r="10" spans="1:244" s="31" customFormat="1" x14ac:dyDescent="0.3">
      <c r="A10" s="5" t="s">
        <v>50</v>
      </c>
      <c r="B10" s="70">
        <v>19.472725391723259</v>
      </c>
      <c r="C10" s="70">
        <v>9.5826141488809071</v>
      </c>
      <c r="D10" s="70">
        <v>6.3892381934420301</v>
      </c>
      <c r="E10" s="70">
        <v>7.1064822522654811</v>
      </c>
      <c r="F10" s="70">
        <v>5.7317831561887722</v>
      </c>
      <c r="G10" s="70">
        <v>7.486003141279661</v>
      </c>
      <c r="H10" s="70">
        <v>7.9434554539646989</v>
      </c>
      <c r="I10" s="70">
        <v>7.5016153264772223</v>
      </c>
      <c r="J10" s="70">
        <v>10.764851800884095</v>
      </c>
      <c r="K10" s="70">
        <v>10.750212390594895</v>
      </c>
      <c r="L10" s="70">
        <v>7.6737480806623255</v>
      </c>
      <c r="M10" s="70">
        <v>8.7295013997207924</v>
      </c>
      <c r="N10" s="70">
        <v>7.9219163488656017</v>
      </c>
      <c r="O10" s="70">
        <v>5.6803300355892787</v>
      </c>
      <c r="P10" s="70">
        <v>6.7403613946939807</v>
      </c>
      <c r="Q10" s="70">
        <v>5.3274033231466618</v>
      </c>
      <c r="R10" s="70">
        <v>6.8792333392856797</v>
      </c>
      <c r="S10" s="70">
        <v>6.6068034743164343</v>
      </c>
      <c r="T10" s="70">
        <v>6.4069881653209357</v>
      </c>
      <c r="U10" s="70">
        <v>7.2578307927217232</v>
      </c>
      <c r="V10" s="70">
        <v>7.2673368297104748</v>
      </c>
      <c r="W10" s="70">
        <v>9.5345377969715202</v>
      </c>
      <c r="X10" s="70">
        <v>10.401567562544306</v>
      </c>
      <c r="Y10" s="70">
        <v>7.2248328085419127</v>
      </c>
      <c r="Z10" s="70">
        <v>8.2266248638413053</v>
      </c>
      <c r="AA10" s="70">
        <v>7.0266095365575447</v>
      </c>
      <c r="AB10" s="70">
        <v>8.6533930267823944</v>
      </c>
      <c r="AC10" s="70">
        <v>5.9076972466789268</v>
      </c>
      <c r="AD10" s="70">
        <v>8.4985120005684678</v>
      </c>
      <c r="AE10" s="70">
        <v>3.4695091297993406</v>
      </c>
      <c r="AF10" s="70">
        <v>4.5625870425198851</v>
      </c>
      <c r="AG10" s="70">
        <v>5.3308208909824648</v>
      </c>
      <c r="AH10" s="70">
        <v>5.6826489977335379</v>
      </c>
      <c r="AI10" s="70">
        <v>6.0266553250171269</v>
      </c>
      <c r="AJ10" s="70">
        <v>6.2460504229789429</v>
      </c>
      <c r="AK10" s="70">
        <v>5.410936940689334</v>
      </c>
      <c r="AL10" s="70">
        <v>4.5905609721878227</v>
      </c>
      <c r="AM10" s="70">
        <v>3.9150149791466</v>
      </c>
      <c r="AN10" s="70">
        <v>4.3713572851547911</v>
      </c>
      <c r="AO10" s="70">
        <v>3.3444211648559237</v>
      </c>
      <c r="AP10" s="70">
        <v>2.7090806191760262</v>
      </c>
      <c r="AQ10" s="70">
        <v>3.1151803885433864</v>
      </c>
      <c r="AR10" s="70">
        <v>5.6553323824209114</v>
      </c>
      <c r="AS10" s="70">
        <v>6.2614959784053745</v>
      </c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</row>
    <row r="11" spans="1:244" s="31" customFormat="1" x14ac:dyDescent="0.3">
      <c r="A11" s="5" t="s">
        <v>51</v>
      </c>
      <c r="B11" s="70">
        <v>0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1.8290046682351675</v>
      </c>
      <c r="W11" s="70">
        <v>1.6345233627766256</v>
      </c>
      <c r="X11" s="70">
        <v>1.7873907024365057</v>
      </c>
      <c r="Y11" s="70">
        <v>5.440369137911695E-2</v>
      </c>
      <c r="Z11" s="70">
        <v>0.46170530130168008</v>
      </c>
      <c r="AA11" s="70">
        <v>0.86197492928939901</v>
      </c>
      <c r="AB11" s="70">
        <v>1.2689599190944465</v>
      </c>
      <c r="AC11" s="70">
        <v>3.6388409977235989</v>
      </c>
      <c r="AD11" s="70">
        <v>5.9188534775247987</v>
      </c>
      <c r="AE11" s="70">
        <v>4.3106577370226944</v>
      </c>
      <c r="AF11" s="70">
        <v>2.1747985906364042</v>
      </c>
      <c r="AG11" s="70">
        <v>1.6559945097422619</v>
      </c>
      <c r="AH11" s="70">
        <v>2.1192561614994965</v>
      </c>
      <c r="AI11" s="70">
        <v>1.2841501323275191</v>
      </c>
      <c r="AJ11" s="70">
        <v>0.9294469832419</v>
      </c>
      <c r="AK11" s="70">
        <v>0.93744062052366439</v>
      </c>
      <c r="AL11" s="70">
        <v>0.90615380260744982</v>
      </c>
      <c r="AM11" s="70">
        <v>0.98518063206773121</v>
      </c>
      <c r="AN11" s="70">
        <v>1.225111106127019</v>
      </c>
      <c r="AO11" s="70">
        <v>1.813799398992598</v>
      </c>
      <c r="AP11" s="70">
        <v>2.0119345254512484</v>
      </c>
      <c r="AQ11" s="70">
        <v>1.6793010639870474</v>
      </c>
      <c r="AR11" s="70">
        <v>2.0165273846313272</v>
      </c>
      <c r="AS11" s="70">
        <v>2.0929509693045523</v>
      </c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</row>
    <row r="12" spans="1:244" s="31" customFormat="1" x14ac:dyDescent="0.3">
      <c r="A12" s="5" t="s">
        <v>52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0.8829291079995919</v>
      </c>
      <c r="W12" s="70">
        <v>0.97482934393364506</v>
      </c>
      <c r="X12" s="70">
        <v>1.4883100194582086</v>
      </c>
      <c r="Y12" s="70">
        <v>0.82904948983012572</v>
      </c>
      <c r="Z12" s="70">
        <v>0.89678239438231822</v>
      </c>
      <c r="AA12" s="70">
        <v>1.2435752273427738</v>
      </c>
      <c r="AB12" s="70">
        <v>2.20708488785692</v>
      </c>
      <c r="AC12" s="70">
        <v>2.2296989912631586</v>
      </c>
      <c r="AD12" s="70">
        <v>1.6295207840192178</v>
      </c>
      <c r="AE12" s="70">
        <v>1.7915377855064956</v>
      </c>
      <c r="AF12" s="70">
        <v>1.3987144094251496</v>
      </c>
      <c r="AG12" s="70">
        <v>0.99982617776995264</v>
      </c>
      <c r="AH12" s="70">
        <v>1.0159555132772724</v>
      </c>
      <c r="AI12" s="70">
        <v>0.96446480201189344</v>
      </c>
      <c r="AJ12" s="70">
        <v>1.1936188168527817</v>
      </c>
      <c r="AK12" s="70">
        <v>1.8963105128738893</v>
      </c>
      <c r="AL12" s="70">
        <v>3.273756790300447</v>
      </c>
      <c r="AM12" s="70">
        <v>2.6654552530469644</v>
      </c>
      <c r="AN12" s="70">
        <v>2.5138265934090214</v>
      </c>
      <c r="AO12" s="70">
        <v>3.1773262586315241</v>
      </c>
      <c r="AP12" s="70">
        <v>3.9323611728604644</v>
      </c>
      <c r="AQ12" s="70">
        <v>3.5195022079953837</v>
      </c>
      <c r="AR12" s="70">
        <v>3.2952313098142083</v>
      </c>
      <c r="AS12" s="70">
        <v>4.6988579640638841</v>
      </c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</row>
    <row r="13" spans="1:244" s="31" customFormat="1" x14ac:dyDescent="0.3">
      <c r="A13" s="5" t="s">
        <v>53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0.12798931013239517</v>
      </c>
      <c r="W13" s="70">
        <v>8.8703539538466811E-2</v>
      </c>
      <c r="X13" s="70">
        <v>0.20409987358239665</v>
      </c>
      <c r="Y13" s="70">
        <v>0.11036599167261053</v>
      </c>
      <c r="Z13" s="70">
        <v>0.3221584485725123</v>
      </c>
      <c r="AA13" s="70">
        <v>0.26869949138038351</v>
      </c>
      <c r="AB13" s="70">
        <v>0.41253524429001548</v>
      </c>
      <c r="AC13" s="70">
        <v>0.91748808501328361</v>
      </c>
      <c r="AD13" s="70">
        <v>1.0806775678735192</v>
      </c>
      <c r="AE13" s="70">
        <v>1.2749655840888239</v>
      </c>
      <c r="AF13" s="70">
        <v>1.1427290516644457</v>
      </c>
      <c r="AG13" s="70">
        <v>1.2800818975003694</v>
      </c>
      <c r="AH13" s="70">
        <v>2.0248747056124325</v>
      </c>
      <c r="AI13" s="70">
        <v>1.8821418328454873</v>
      </c>
      <c r="AJ13" s="70">
        <v>1.1438353609478606</v>
      </c>
      <c r="AK13" s="70">
        <v>0.63518282274085036</v>
      </c>
      <c r="AL13" s="70">
        <v>0.6420223204730896</v>
      </c>
      <c r="AM13" s="70">
        <v>0.59855382796911505</v>
      </c>
      <c r="AN13" s="70">
        <v>0.73356943617916393</v>
      </c>
      <c r="AO13" s="70">
        <v>0.75837559644160257</v>
      </c>
      <c r="AP13" s="70">
        <v>0.61837875053621028</v>
      </c>
      <c r="AQ13" s="70">
        <v>0.68505573560441613</v>
      </c>
      <c r="AR13" s="70">
        <v>0.91213813586942682</v>
      </c>
      <c r="AS13" s="70">
        <v>1.382252710215305</v>
      </c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</row>
    <row r="14" spans="1:244" s="31" customFormat="1" x14ac:dyDescent="0.3">
      <c r="A14" s="5" t="s">
        <v>54</v>
      </c>
      <c r="B14" s="70">
        <v>14.084919809704658</v>
      </c>
      <c r="C14" s="70">
        <v>13.719004892222502</v>
      </c>
      <c r="D14" s="70">
        <v>14.117659935545174</v>
      </c>
      <c r="E14" s="70">
        <v>11.497205521144608</v>
      </c>
      <c r="F14" s="70">
        <v>12.313255904080448</v>
      </c>
      <c r="G14" s="70">
        <v>16.369675522055921</v>
      </c>
      <c r="H14" s="70">
        <v>14.702508454690557</v>
      </c>
      <c r="I14" s="70">
        <v>9.6469981181344977</v>
      </c>
      <c r="J14" s="70">
        <v>9.0902521158881413</v>
      </c>
      <c r="K14" s="70">
        <v>9.8162485291784662</v>
      </c>
      <c r="L14" s="70">
        <v>7.1567312258564817</v>
      </c>
      <c r="M14" s="70">
        <v>4.3781923719190745</v>
      </c>
      <c r="N14" s="70">
        <v>3.1115403802846693</v>
      </c>
      <c r="O14" s="70">
        <v>2.0938466500726656</v>
      </c>
      <c r="P14" s="70">
        <v>2.922932979707789</v>
      </c>
      <c r="Q14" s="70">
        <v>2.061420592203469</v>
      </c>
      <c r="R14" s="70">
        <v>2.1809149827826082</v>
      </c>
      <c r="S14" s="70">
        <v>2.5224432540223205</v>
      </c>
      <c r="T14" s="70">
        <v>2.251902310360355</v>
      </c>
      <c r="U14" s="70">
        <v>1.0807821567457003</v>
      </c>
      <c r="V14" s="70">
        <v>2.8399230863671545</v>
      </c>
      <c r="W14" s="70">
        <v>2.6980562462487376</v>
      </c>
      <c r="X14" s="70">
        <v>3.4798005954771107</v>
      </c>
      <c r="Y14" s="70">
        <v>0.99381917288185329</v>
      </c>
      <c r="Z14" s="70">
        <v>1.6806461442565104</v>
      </c>
      <c r="AA14" s="70">
        <v>2.3742496480125563</v>
      </c>
      <c r="AB14" s="70">
        <v>3.888580051241382</v>
      </c>
      <c r="AC14" s="70">
        <v>6.7860280740000416</v>
      </c>
      <c r="AD14" s="70">
        <v>8.629051829417536</v>
      </c>
      <c r="AE14" s="70">
        <v>7.3771611066180132</v>
      </c>
      <c r="AF14" s="70">
        <v>4.7162420517259998</v>
      </c>
      <c r="AG14" s="70">
        <v>3.9359025850125837</v>
      </c>
      <c r="AH14" s="70">
        <v>5.1600863803892016</v>
      </c>
      <c r="AI14" s="70">
        <v>4.1307567671848995</v>
      </c>
      <c r="AJ14" s="70">
        <v>3.2669011610425422</v>
      </c>
      <c r="AK14" s="70">
        <v>3.4689339561384043</v>
      </c>
      <c r="AL14" s="70">
        <v>4.8219329133809863</v>
      </c>
      <c r="AM14" s="70">
        <v>4.2491897130838101</v>
      </c>
      <c r="AN14" s="70">
        <v>4.4725071357152046</v>
      </c>
      <c r="AO14" s="70">
        <v>5.7495012540657253</v>
      </c>
      <c r="AP14" s="70">
        <v>6.5626744488479227</v>
      </c>
      <c r="AQ14" s="70">
        <v>5.8838590075868469</v>
      </c>
      <c r="AR14" s="70">
        <v>6.2238968303149624</v>
      </c>
      <c r="AS14" s="70">
        <v>8.174061643583741</v>
      </c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</row>
    <row r="15" spans="1:244" customFormat="1" ht="13.5" customHeight="1" x14ac:dyDescent="0.35">
      <c r="A15" s="71" t="s">
        <v>55</v>
      </c>
      <c r="B15" s="72">
        <v>41.581093174054651</v>
      </c>
      <c r="C15" s="72">
        <v>32.042742805608093</v>
      </c>
      <c r="D15" s="72">
        <v>28.965356918144629</v>
      </c>
      <c r="E15" s="72">
        <v>26.662365079412037</v>
      </c>
      <c r="F15" s="72">
        <v>25.978279522454333</v>
      </c>
      <c r="G15" s="72">
        <v>31.247629221482764</v>
      </c>
      <c r="H15" s="72">
        <v>30.393859225192642</v>
      </c>
      <c r="I15" s="72">
        <v>26.283608763008331</v>
      </c>
      <c r="J15" s="72">
        <v>29.020143673221604</v>
      </c>
      <c r="K15" s="72">
        <v>29.024450988755412</v>
      </c>
      <c r="L15" s="72">
        <v>23.885854022108553</v>
      </c>
      <c r="M15" s="72">
        <v>23.081020232016964</v>
      </c>
      <c r="N15" s="72">
        <v>18.116710201728591</v>
      </c>
      <c r="O15" s="72">
        <v>15.259150460669394</v>
      </c>
      <c r="P15" s="72">
        <v>19.860438451778975</v>
      </c>
      <c r="Q15" s="72">
        <v>16.90811305017008</v>
      </c>
      <c r="R15" s="72">
        <v>18.478854391746967</v>
      </c>
      <c r="S15" s="72">
        <v>17.733192261533137</v>
      </c>
      <c r="T15" s="72">
        <v>17.335030637947096</v>
      </c>
      <c r="U15" s="72">
        <v>17.202002782488233</v>
      </c>
      <c r="V15" s="72">
        <v>21.085300938699294</v>
      </c>
      <c r="W15" s="72">
        <v>22.133163310777459</v>
      </c>
      <c r="X15" s="72">
        <v>24.145816787652755</v>
      </c>
      <c r="Y15" s="72">
        <v>18.677018168452186</v>
      </c>
      <c r="Z15" s="72">
        <v>19.024670466637684</v>
      </c>
      <c r="AA15" s="72">
        <v>19.983798142646855</v>
      </c>
      <c r="AB15" s="72">
        <v>22.387327117652823</v>
      </c>
      <c r="AC15" s="72">
        <v>21.223163009738965</v>
      </c>
      <c r="AD15" s="72">
        <v>24.741121952272454</v>
      </c>
      <c r="AE15" s="72">
        <v>19.080686414611399</v>
      </c>
      <c r="AF15" s="72">
        <v>17.943193141677142</v>
      </c>
      <c r="AG15" s="72">
        <v>17.425760973930419</v>
      </c>
      <c r="AH15" s="72">
        <v>19.047139689950754</v>
      </c>
      <c r="AI15" s="72">
        <v>17.978877006089188</v>
      </c>
      <c r="AJ15" s="72">
        <v>17.651887310577226</v>
      </c>
      <c r="AK15" s="72">
        <v>15.530297695601744</v>
      </c>
      <c r="AL15" s="72">
        <v>16.132611518800537</v>
      </c>
      <c r="AM15" s="72">
        <v>15.840360913533708</v>
      </c>
      <c r="AN15" s="72">
        <v>16.612162109967393</v>
      </c>
      <c r="AO15" s="72">
        <v>16.177899266723504</v>
      </c>
      <c r="AP15" s="72">
        <v>18.429933534033967</v>
      </c>
      <c r="AQ15" s="72">
        <v>18.562043090647759</v>
      </c>
      <c r="AR15" s="72">
        <v>20.638851815947717</v>
      </c>
      <c r="AS15" s="72">
        <v>22.153812729987216</v>
      </c>
      <c r="AT15" s="52"/>
      <c r="AU15" s="52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</row>
    <row r="16" spans="1:244" s="31" customFormat="1" x14ac:dyDescent="0.3">
      <c r="A16" s="5" t="s">
        <v>56</v>
      </c>
      <c r="B16" s="70">
        <v>8.4859991340850627</v>
      </c>
      <c r="C16" s="70">
        <v>9.6527716463546778</v>
      </c>
      <c r="D16" s="70">
        <v>9.9942921457216567</v>
      </c>
      <c r="E16" s="70">
        <v>10.2713175183261</v>
      </c>
      <c r="F16" s="70">
        <v>9.8774709400625049</v>
      </c>
      <c r="G16" s="70">
        <v>9.2455482531001802</v>
      </c>
      <c r="H16" s="70">
        <v>9.3739216857108261</v>
      </c>
      <c r="I16" s="70">
        <v>10.09621012667033</v>
      </c>
      <c r="J16" s="70">
        <v>9.6352222521029649</v>
      </c>
      <c r="K16" s="70">
        <v>9.6087845593731078</v>
      </c>
      <c r="L16" s="70">
        <v>10.394261553062808</v>
      </c>
      <c r="M16" s="70">
        <v>9.4932050619254564</v>
      </c>
      <c r="N16" s="70">
        <v>9.9669211330898779</v>
      </c>
      <c r="O16" s="70">
        <v>11.171969381184621</v>
      </c>
      <c r="P16" s="70">
        <v>10.52035218249774</v>
      </c>
      <c r="Q16" s="70">
        <v>10.203344274988456</v>
      </c>
      <c r="R16" s="70">
        <v>7.8628285084607148</v>
      </c>
      <c r="S16" s="70">
        <v>8.7388399716803526</v>
      </c>
      <c r="T16" s="70">
        <v>9.6309125466311407</v>
      </c>
      <c r="U16" s="70">
        <v>8.8710604687584649</v>
      </c>
      <c r="V16" s="70">
        <v>9.9637845768450504</v>
      </c>
      <c r="W16" s="70">
        <v>9.8466579331341482</v>
      </c>
      <c r="X16" s="70">
        <v>9.6329049671301341</v>
      </c>
      <c r="Y16" s="70">
        <v>11.665460424806351</v>
      </c>
      <c r="Z16" s="70">
        <v>10.802407928936457</v>
      </c>
      <c r="AA16" s="70">
        <v>10.704951101736791</v>
      </c>
      <c r="AB16" s="70">
        <v>12.852695390778099</v>
      </c>
      <c r="AC16" s="70">
        <v>13.614309079279288</v>
      </c>
      <c r="AD16" s="70">
        <v>11.395084662903123</v>
      </c>
      <c r="AE16" s="70">
        <v>13.000402192944666</v>
      </c>
      <c r="AF16" s="70">
        <v>12.603395328441843</v>
      </c>
      <c r="AG16" s="70">
        <v>13.53257994491851</v>
      </c>
      <c r="AH16" s="70">
        <v>12.416915418250998</v>
      </c>
      <c r="AI16" s="70">
        <v>10.318258737831046</v>
      </c>
      <c r="AJ16" s="70">
        <v>9.9085652568677123</v>
      </c>
      <c r="AK16" s="70">
        <v>11.417184800578324</v>
      </c>
      <c r="AL16" s="70">
        <v>11.678788516537814</v>
      </c>
      <c r="AM16" s="70">
        <v>12.220043431740253</v>
      </c>
      <c r="AN16" s="70">
        <v>12.298834834061683</v>
      </c>
      <c r="AO16" s="70">
        <v>12.4623987483434</v>
      </c>
      <c r="AP16" s="70">
        <v>11.019643693820679</v>
      </c>
      <c r="AQ16" s="70">
        <v>10.77692938253529</v>
      </c>
      <c r="AR16" s="70">
        <v>11.109140053568922</v>
      </c>
      <c r="AS16" s="70">
        <v>11.234371203054749</v>
      </c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</row>
    <row r="17" spans="1:244" s="31" customFormat="1" x14ac:dyDescent="0.3">
      <c r="A17" s="5" t="s">
        <v>57</v>
      </c>
      <c r="B17" s="70">
        <v>1.2706596137259156</v>
      </c>
      <c r="C17" s="70">
        <v>1.1504615794345863</v>
      </c>
      <c r="D17" s="70">
        <v>1.3870629776407817</v>
      </c>
      <c r="E17" s="70">
        <v>1.2560487117779175</v>
      </c>
      <c r="F17" s="70">
        <v>1.3071862108726395</v>
      </c>
      <c r="G17" s="70">
        <v>1.1977863689226598</v>
      </c>
      <c r="H17" s="70">
        <v>1.1760080956158139</v>
      </c>
      <c r="I17" s="70">
        <v>1.1103806371906273</v>
      </c>
      <c r="J17" s="70">
        <v>1.0150644308990509</v>
      </c>
      <c r="K17" s="70">
        <v>1.1385213354284081</v>
      </c>
      <c r="L17" s="70">
        <v>1.0684095227749166</v>
      </c>
      <c r="M17" s="70">
        <v>1.2065957027329455</v>
      </c>
      <c r="N17" s="70">
        <v>1.1472824234403236</v>
      </c>
      <c r="O17" s="70">
        <v>1.1662339114854803</v>
      </c>
      <c r="P17" s="70">
        <v>0.86334948992337468</v>
      </c>
      <c r="Q17" s="70">
        <v>0.86025774886233386</v>
      </c>
      <c r="R17" s="70">
        <v>0.87056770726813537</v>
      </c>
      <c r="S17" s="70">
        <v>0.61383581475436877</v>
      </c>
      <c r="T17" s="70">
        <v>0.61966753822116116</v>
      </c>
      <c r="U17" s="70">
        <v>0.59576287785611071</v>
      </c>
      <c r="V17" s="70">
        <v>0.3028518956625661</v>
      </c>
      <c r="W17" s="70">
        <v>0.33602914353634422</v>
      </c>
      <c r="X17" s="70">
        <v>0.39795186235132424</v>
      </c>
      <c r="Y17" s="70">
        <v>0.36689734622570336</v>
      </c>
      <c r="Z17" s="70">
        <v>0.34806358925971997</v>
      </c>
      <c r="AA17" s="70">
        <v>0.35929958260166805</v>
      </c>
      <c r="AB17" s="70">
        <v>0.33055635088280289</v>
      </c>
      <c r="AC17" s="70">
        <v>0.576892039413056</v>
      </c>
      <c r="AD17" s="70">
        <v>0.4667553765090442</v>
      </c>
      <c r="AE17" s="70">
        <v>0.53547932118100328</v>
      </c>
      <c r="AF17" s="70">
        <v>0.44951016208546835</v>
      </c>
      <c r="AG17" s="70">
        <v>0.46872996475492901</v>
      </c>
      <c r="AH17" s="70">
        <v>0.46902251457910688</v>
      </c>
      <c r="AI17" s="70">
        <v>0.51572242659174372</v>
      </c>
      <c r="AJ17" s="70">
        <v>0.51389746042532092</v>
      </c>
      <c r="AK17" s="70">
        <v>0.47484076935664454</v>
      </c>
      <c r="AL17" s="70">
        <v>0.44672502591093771</v>
      </c>
      <c r="AM17" s="70">
        <v>0.75443068998117235</v>
      </c>
      <c r="AN17" s="70">
        <v>0.78781186395934999</v>
      </c>
      <c r="AO17" s="70">
        <v>0.75294236699536654</v>
      </c>
      <c r="AP17" s="70">
        <v>0.57811944302893836</v>
      </c>
      <c r="AQ17" s="70">
        <v>0.67379291077679293</v>
      </c>
      <c r="AR17" s="70">
        <v>0.6058502051796324</v>
      </c>
      <c r="AS17" s="70">
        <v>0.51043179086218349</v>
      </c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</row>
    <row r="18" spans="1:244" s="6" customFormat="1" ht="11.5" x14ac:dyDescent="0.25">
      <c r="A18" s="6" t="s">
        <v>134</v>
      </c>
      <c r="B18" s="70">
        <v>7.2153395203591462</v>
      </c>
      <c r="C18" s="70">
        <v>8.5023100669200922</v>
      </c>
      <c r="D18" s="70">
        <v>8.6072291680808775</v>
      </c>
      <c r="E18" s="70">
        <v>9.0152688065481819</v>
      </c>
      <c r="F18" s="70">
        <v>8.5702847291898649</v>
      </c>
      <c r="G18" s="70">
        <v>8.04776188417752</v>
      </c>
      <c r="H18" s="70">
        <v>8.1979135900950126</v>
      </c>
      <c r="I18" s="70">
        <v>8.9858294894797019</v>
      </c>
      <c r="J18" s="70">
        <v>8.6201578212039145</v>
      </c>
      <c r="K18" s="70">
        <v>8.4702632239447002</v>
      </c>
      <c r="L18" s="70">
        <v>9.3258520302878924</v>
      </c>
      <c r="M18" s="70">
        <v>8.2866093591925107</v>
      </c>
      <c r="N18" s="70">
        <v>8.8196387096495528</v>
      </c>
      <c r="O18" s="70">
        <v>10.005735469699141</v>
      </c>
      <c r="P18" s="70">
        <v>9.6570026925743644</v>
      </c>
      <c r="Q18" s="70">
        <v>9.3430865261261218</v>
      </c>
      <c r="R18" s="70">
        <v>6.9922608011925806</v>
      </c>
      <c r="S18" s="70">
        <v>8.1250041569259839</v>
      </c>
      <c r="T18" s="70">
        <v>9.0112450084099791</v>
      </c>
      <c r="U18" s="70">
        <v>8.2752975909023565</v>
      </c>
      <c r="V18" s="70">
        <v>9.6609326811824836</v>
      </c>
      <c r="W18" s="70">
        <v>9.5106287895978046</v>
      </c>
      <c r="X18" s="70">
        <v>9.2349531047788087</v>
      </c>
      <c r="Y18" s="70">
        <v>11.298563078580647</v>
      </c>
      <c r="Z18" s="70">
        <v>10.454344339676737</v>
      </c>
      <c r="AA18" s="70">
        <v>10.345651519135126</v>
      </c>
      <c r="AB18" s="70">
        <v>12.522139039895297</v>
      </c>
      <c r="AC18" s="70">
        <v>13.037417039866234</v>
      </c>
      <c r="AD18" s="70">
        <v>10.928329286394078</v>
      </c>
      <c r="AE18" s="70">
        <v>12.464922871763664</v>
      </c>
      <c r="AF18" s="70">
        <v>12.153885166356375</v>
      </c>
      <c r="AG18" s="70">
        <v>13.06384998016358</v>
      </c>
      <c r="AH18" s="70">
        <v>11.947892903671892</v>
      </c>
      <c r="AI18" s="70">
        <v>9.8025363112393027</v>
      </c>
      <c r="AJ18" s="70">
        <v>9.394667796442393</v>
      </c>
      <c r="AK18" s="70">
        <v>10.94234403122168</v>
      </c>
      <c r="AL18" s="70">
        <v>11.232063490626876</v>
      </c>
      <c r="AM18" s="70">
        <v>11.465612741759083</v>
      </c>
      <c r="AN18" s="70">
        <v>11.511022970102331</v>
      </c>
      <c r="AO18" s="70">
        <v>11.709456381348033</v>
      </c>
      <c r="AP18" s="70">
        <v>10.441524250791742</v>
      </c>
      <c r="AQ18" s="70">
        <v>10.103136471758496</v>
      </c>
      <c r="AR18" s="70">
        <v>10.50328984838929</v>
      </c>
      <c r="AS18" s="70">
        <v>10.723939412192566</v>
      </c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</row>
    <row r="19" spans="1:244" s="31" customFormat="1" x14ac:dyDescent="0.3">
      <c r="A19" s="5" t="s">
        <v>58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>
        <v>0.20051003421482091</v>
      </c>
      <c r="W19" s="70">
        <v>0.19375260231597682</v>
      </c>
      <c r="X19" s="70">
        <v>0.1866098408770811</v>
      </c>
      <c r="Y19" s="70">
        <v>0.48260858816821467</v>
      </c>
      <c r="Z19" s="70">
        <v>0.38868600350800853</v>
      </c>
      <c r="AA19" s="70">
        <v>0.27179014976679838</v>
      </c>
      <c r="AB19" s="70">
        <v>0.25751622209730185</v>
      </c>
      <c r="AC19" s="70">
        <v>0.35235150224928341</v>
      </c>
      <c r="AD19" s="70">
        <v>0.65957789380098941</v>
      </c>
      <c r="AE19" s="70">
        <v>0.74828100127819908</v>
      </c>
      <c r="AF19" s="70">
        <v>0.69763090306090414</v>
      </c>
      <c r="AG19" s="70">
        <v>0.7676464816467663</v>
      </c>
      <c r="AH19" s="70">
        <v>0.77620460460383855</v>
      </c>
      <c r="AI19" s="70">
        <v>0.81456082328763801</v>
      </c>
      <c r="AJ19" s="70">
        <v>0.83406099586802729</v>
      </c>
      <c r="AK19" s="70">
        <v>1.2941801544629827</v>
      </c>
      <c r="AL19" s="70">
        <v>1.0805097924524849</v>
      </c>
      <c r="AM19" s="70">
        <v>1.3454042845958256</v>
      </c>
      <c r="AN19" s="70">
        <v>1.2370113188053375</v>
      </c>
      <c r="AO19" s="70">
        <v>1.2157725458991808</v>
      </c>
      <c r="AP19" s="70">
        <v>1.2147614759713399</v>
      </c>
      <c r="AQ19" s="70">
        <v>1.4806463098216451</v>
      </c>
      <c r="AR19" s="70">
        <v>1.7103577299033494</v>
      </c>
      <c r="AS19" s="70">
        <v>1.9714070274414532</v>
      </c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</row>
    <row r="20" spans="1:244" s="31" customFormat="1" x14ac:dyDescent="0.3">
      <c r="A20" s="5" t="s">
        <v>59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>
        <v>3.1513270525421508</v>
      </c>
      <c r="W20" s="70">
        <v>2.854991305390008</v>
      </c>
      <c r="X20" s="70">
        <v>3.1418790605163851</v>
      </c>
      <c r="Y20" s="70">
        <v>3.7709651432837878</v>
      </c>
      <c r="Z20" s="70">
        <v>3.0643237079819681</v>
      </c>
      <c r="AA20" s="70">
        <v>2.25035825420892</v>
      </c>
      <c r="AB20" s="70">
        <v>2.4246785117881364</v>
      </c>
      <c r="AC20" s="70">
        <v>1.9727794066549404</v>
      </c>
      <c r="AD20" s="70">
        <v>1.8556213165213054</v>
      </c>
      <c r="AE20" s="70">
        <v>2.1333783623231857</v>
      </c>
      <c r="AF20" s="70">
        <v>1.8680130754277027</v>
      </c>
      <c r="AG20" s="70">
        <v>1.798144366312348</v>
      </c>
      <c r="AH20" s="70">
        <v>1.4793777132093764</v>
      </c>
      <c r="AI20" s="70">
        <v>2.0152943534043399</v>
      </c>
      <c r="AJ20" s="70">
        <v>2.0145637822680187</v>
      </c>
      <c r="AK20" s="70">
        <v>2.4255981954330212</v>
      </c>
      <c r="AL20" s="70">
        <v>2.6868525214446426</v>
      </c>
      <c r="AM20" s="70">
        <v>2.7470513124375384</v>
      </c>
      <c r="AN20" s="70">
        <v>3.1582843188493128</v>
      </c>
      <c r="AO20" s="70">
        <v>3.1792283740090417</v>
      </c>
      <c r="AP20" s="70">
        <v>2.8407968915429622</v>
      </c>
      <c r="AQ20" s="70">
        <v>2.7595083422584774</v>
      </c>
      <c r="AR20" s="70">
        <v>2.7042951765171472</v>
      </c>
      <c r="AS20" s="70">
        <v>3.0542331086589352</v>
      </c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</row>
    <row r="21" spans="1:244" s="31" customFormat="1" x14ac:dyDescent="0.3">
      <c r="A21" s="5" t="s">
        <v>60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>
        <v>1.6273821424455714</v>
      </c>
      <c r="W21" s="70">
        <v>1.5970878541486833</v>
      </c>
      <c r="X21" s="70">
        <v>1.5263039677040429</v>
      </c>
      <c r="Y21" s="70">
        <v>1.5960972281836645</v>
      </c>
      <c r="Z21" s="70">
        <v>1.5312322551108422</v>
      </c>
      <c r="AA21" s="70">
        <v>1.5611520780041279</v>
      </c>
      <c r="AB21" s="70">
        <v>1.4701725207156535</v>
      </c>
      <c r="AC21" s="70">
        <v>1.3938760491035354</v>
      </c>
      <c r="AD21" s="70">
        <v>1.4119065666352215</v>
      </c>
      <c r="AE21" s="70">
        <v>1.4941774106193579</v>
      </c>
      <c r="AF21" s="70">
        <v>1.6525370005990656</v>
      </c>
      <c r="AG21" s="70">
        <v>1.8274467995318364</v>
      </c>
      <c r="AH21" s="70">
        <v>1.8393624669794022</v>
      </c>
      <c r="AI21" s="70">
        <v>1.5447264587908662</v>
      </c>
      <c r="AJ21" s="70">
        <v>1.8208831922162387</v>
      </c>
      <c r="AK21" s="70">
        <v>1.7106551083384016</v>
      </c>
      <c r="AL21" s="70">
        <v>1.4519077877876061</v>
      </c>
      <c r="AM21" s="70">
        <v>1.5268250742026568</v>
      </c>
      <c r="AN21" s="70">
        <v>1.6167757199225234</v>
      </c>
      <c r="AO21" s="70">
        <v>1.5969259787388543</v>
      </c>
      <c r="AP21" s="70">
        <v>1.5321300083947382</v>
      </c>
      <c r="AQ21" s="70">
        <v>1.4321830962842368</v>
      </c>
      <c r="AR21" s="70">
        <v>1.4004270588225887</v>
      </c>
      <c r="AS21" s="70">
        <v>1.3242767987600859</v>
      </c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</row>
    <row r="22" spans="1:244" s="31" customFormat="1" x14ac:dyDescent="0.3">
      <c r="A22" s="5" t="s">
        <v>61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>
        <v>0.24955649378853134</v>
      </c>
      <c r="W22" s="70">
        <v>0.25797028564346031</v>
      </c>
      <c r="X22" s="70">
        <v>0.3606679096348947</v>
      </c>
      <c r="Y22" s="70">
        <v>0.44429310208092099</v>
      </c>
      <c r="Z22" s="70">
        <v>0.57662649851545744</v>
      </c>
      <c r="AA22" s="70">
        <v>0.57565344768008264</v>
      </c>
      <c r="AB22" s="70">
        <v>0.53068005587816347</v>
      </c>
      <c r="AC22" s="70">
        <v>0.3421940730401058</v>
      </c>
      <c r="AD22" s="70">
        <v>0.41052063494342828</v>
      </c>
      <c r="AE22" s="70">
        <v>0.50139847836088935</v>
      </c>
      <c r="AF22" s="70">
        <v>0.55279914416796505</v>
      </c>
      <c r="AG22" s="70">
        <v>0.49612956313303985</v>
      </c>
      <c r="AH22" s="70">
        <v>0.4868008611185774</v>
      </c>
      <c r="AI22" s="70">
        <v>0.27471661608761072</v>
      </c>
      <c r="AJ22" s="70">
        <v>0.20833384456614124</v>
      </c>
      <c r="AK22" s="70">
        <v>0.28585410168753433</v>
      </c>
      <c r="AL22" s="70">
        <v>0.16842454764846773</v>
      </c>
      <c r="AM22" s="70">
        <v>0.27002120807363761</v>
      </c>
      <c r="AN22" s="70">
        <v>0.25767955591227998</v>
      </c>
      <c r="AO22" s="70">
        <v>0.26857843532337111</v>
      </c>
      <c r="AP22" s="70">
        <v>0.2710866139260194</v>
      </c>
      <c r="AQ22" s="70">
        <v>0.30509404073652002</v>
      </c>
      <c r="AR22" s="70">
        <v>0.30732717833025308</v>
      </c>
      <c r="AS22" s="70">
        <v>0.29570558366261801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</row>
    <row r="23" spans="1:244" s="31" customFormat="1" x14ac:dyDescent="0.3">
      <c r="A23" s="5" t="s">
        <v>62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>
        <v>0.11375375004823583</v>
      </c>
      <c r="W23" s="70">
        <v>0.24338949848379388</v>
      </c>
      <c r="X23" s="70">
        <v>0.21521475555708988</v>
      </c>
      <c r="Y23" s="70">
        <v>0.16002350496746037</v>
      </c>
      <c r="Z23" s="70">
        <v>0.17562308707412141</v>
      </c>
      <c r="AA23" s="70">
        <v>0.17338130412803682</v>
      </c>
      <c r="AB23" s="70">
        <v>0.14631325961624481</v>
      </c>
      <c r="AC23" s="70">
        <v>0.15895079338231077</v>
      </c>
      <c r="AD23" s="70">
        <v>0.15226590558243697</v>
      </c>
      <c r="AE23" s="70">
        <v>9.4943983441824545E-2</v>
      </c>
      <c r="AF23" s="70">
        <v>9.9341280118128122E-2</v>
      </c>
      <c r="AG23" s="70">
        <v>0.10245652860073726</v>
      </c>
      <c r="AH23" s="70">
        <v>0.110699672057752</v>
      </c>
      <c r="AI23" s="70">
        <v>0.10834472360933521</v>
      </c>
      <c r="AJ23" s="70">
        <v>0.16431856199681596</v>
      </c>
      <c r="AK23" s="70">
        <v>0.21577061493623864</v>
      </c>
      <c r="AL23" s="70">
        <v>0.18891508811776991</v>
      </c>
      <c r="AM23" s="70">
        <v>0.18296811981680733</v>
      </c>
      <c r="AN23" s="70">
        <v>0.17216000791036901</v>
      </c>
      <c r="AO23" s="70">
        <v>0.17371256545722571</v>
      </c>
      <c r="AP23" s="70">
        <v>0.1513797050536054</v>
      </c>
      <c r="AQ23" s="70">
        <v>0.17947071339514553</v>
      </c>
      <c r="AR23" s="70">
        <v>0.15583680394737282</v>
      </c>
      <c r="AS23" s="70">
        <v>0.1492880357901257</v>
      </c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</row>
    <row r="24" spans="1:244" s="31" customFormat="1" x14ac:dyDescent="0.3">
      <c r="A24" s="5" t="s">
        <v>63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>
        <v>0.20771108887851483</v>
      </c>
      <c r="W24" s="70">
        <v>0.19644052645638102</v>
      </c>
      <c r="X24" s="70">
        <v>0.18919867369860086</v>
      </c>
      <c r="Y24" s="70">
        <v>0.31188057549216602</v>
      </c>
      <c r="Z24" s="70">
        <v>0.42029019031883219</v>
      </c>
      <c r="AA24" s="70">
        <v>0.3883227652517563</v>
      </c>
      <c r="AB24" s="70">
        <v>0.3811874490150971</v>
      </c>
      <c r="AC24" s="70">
        <v>0.3932767680274486</v>
      </c>
      <c r="AD24" s="70">
        <v>0.41448001693243736</v>
      </c>
      <c r="AE24" s="70">
        <v>0.39479026953529622</v>
      </c>
      <c r="AF24" s="70">
        <v>0.3303445996717887</v>
      </c>
      <c r="AG24" s="70">
        <v>0.30332984132840407</v>
      </c>
      <c r="AH24" s="70">
        <v>0.27074078088968384</v>
      </c>
      <c r="AI24" s="70">
        <v>0.26728489367480412</v>
      </c>
      <c r="AJ24" s="70">
        <v>0.27067349521499318</v>
      </c>
      <c r="AK24" s="70">
        <v>0.34264635175015523</v>
      </c>
      <c r="AL24" s="70">
        <v>0.31993004068824299</v>
      </c>
      <c r="AM24" s="70">
        <v>0.33943765615978183</v>
      </c>
      <c r="AN24" s="70">
        <v>0.25704590174515907</v>
      </c>
      <c r="AO24" s="70">
        <v>0.28098326029897747</v>
      </c>
      <c r="AP24" s="70">
        <v>0.37222732605876457</v>
      </c>
      <c r="AQ24" s="70">
        <v>0.40477868658617056</v>
      </c>
      <c r="AR24" s="70">
        <v>0.39985827649976335</v>
      </c>
      <c r="AS24" s="70">
        <v>0.38120732678682173</v>
      </c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</row>
    <row r="25" spans="1:244" s="31" customFormat="1" x14ac:dyDescent="0.3">
      <c r="A25" s="5" t="s">
        <v>64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>
        <v>0.2955208669692454</v>
      </c>
      <c r="W25" s="70">
        <v>0.18256280760252599</v>
      </c>
      <c r="X25" s="70">
        <v>0.20551857906597715</v>
      </c>
      <c r="Y25" s="70">
        <v>0.22152421664240915</v>
      </c>
      <c r="Z25" s="70">
        <v>0.20937904300163793</v>
      </c>
      <c r="AA25" s="70">
        <v>0.21268388093562529</v>
      </c>
      <c r="AB25" s="70">
        <v>0.20877587737592715</v>
      </c>
      <c r="AC25" s="70">
        <v>0.21898713493966193</v>
      </c>
      <c r="AD25" s="70">
        <v>0.27378272585627245</v>
      </c>
      <c r="AE25" s="70">
        <v>0.25485491128745191</v>
      </c>
      <c r="AF25" s="70">
        <v>0.19910242016535643</v>
      </c>
      <c r="AG25" s="70">
        <v>0.22925002312348028</v>
      </c>
      <c r="AH25" s="70">
        <v>0.17875643377135567</v>
      </c>
      <c r="AI25" s="70">
        <v>0.18560610553342988</v>
      </c>
      <c r="AJ25" s="70">
        <v>0.20317274790455875</v>
      </c>
      <c r="AK25" s="70">
        <v>0.24310654632193057</v>
      </c>
      <c r="AL25" s="70">
        <v>0.20211884227965557</v>
      </c>
      <c r="AM25" s="70">
        <v>0.23281818954693256</v>
      </c>
      <c r="AN25" s="70">
        <v>0.23385427046689702</v>
      </c>
      <c r="AO25" s="70">
        <v>0.24014320317417465</v>
      </c>
      <c r="AP25" s="70">
        <v>0.22236816616776661</v>
      </c>
      <c r="AQ25" s="70">
        <v>0.20719732044092229</v>
      </c>
      <c r="AR25" s="70">
        <v>0.20485719506694125</v>
      </c>
      <c r="AS25" s="70">
        <v>0.20264732777626995</v>
      </c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</row>
    <row r="26" spans="1:244" s="31" customFormat="1" x14ac:dyDescent="0.3">
      <c r="A26" s="5" t="s">
        <v>65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>
        <v>1.1493861357635848</v>
      </c>
      <c r="W26" s="70">
        <v>1.1353315463337501</v>
      </c>
      <c r="X26" s="70">
        <v>1.1443365297402122</v>
      </c>
      <c r="Y26" s="70">
        <v>1.3896642830723571</v>
      </c>
      <c r="Z26" s="70">
        <v>0.80122424686288585</v>
      </c>
      <c r="AA26" s="70">
        <v>1.0087172888621887</v>
      </c>
      <c r="AB26" s="70">
        <v>0.94713099733227846</v>
      </c>
      <c r="AC26" s="70">
        <v>0.912024544859521</v>
      </c>
      <c r="AD26" s="70">
        <v>0.8971160114865212</v>
      </c>
      <c r="AE26" s="70">
        <v>0.92039931053355883</v>
      </c>
      <c r="AF26" s="70">
        <v>0.93937453640202251</v>
      </c>
      <c r="AG26" s="70">
        <v>1.0073820313159965</v>
      </c>
      <c r="AH26" s="70">
        <v>0.97938565894573271</v>
      </c>
      <c r="AI26" s="70">
        <v>0.96058952179362744</v>
      </c>
      <c r="AJ26" s="70">
        <v>0.918470738218646</v>
      </c>
      <c r="AK26" s="70">
        <v>0.87989934320629359</v>
      </c>
      <c r="AL26" s="70">
        <v>0.68957267373088615</v>
      </c>
      <c r="AM26" s="70">
        <v>0.5806065480206194</v>
      </c>
      <c r="AN26" s="70">
        <v>0.55060663892673289</v>
      </c>
      <c r="AO26" s="70">
        <v>0.57527381718699078</v>
      </c>
      <c r="AP26" s="70">
        <v>0.61571141360800086</v>
      </c>
      <c r="AQ26" s="70">
        <v>0.55793969708952207</v>
      </c>
      <c r="AR26" s="70">
        <v>0.56942066702829497</v>
      </c>
      <c r="AS26" s="70">
        <v>0.55610675650084873</v>
      </c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</row>
    <row r="27" spans="1:244" s="31" customFormat="1" x14ac:dyDescent="0.3">
      <c r="A27" s="5" t="s">
        <v>66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>
        <v>0.26900034832384417</v>
      </c>
      <c r="W27" s="70">
        <v>0.26571103646028799</v>
      </c>
      <c r="X27" s="70">
        <v>0.2678185472415795</v>
      </c>
      <c r="Y27" s="70">
        <v>0.34064031215315244</v>
      </c>
      <c r="Z27" s="70">
        <v>0.32830479524009898</v>
      </c>
      <c r="AA27" s="70">
        <v>0.4009324612587255</v>
      </c>
      <c r="AB27" s="70">
        <v>0.37645390446633004</v>
      </c>
      <c r="AC27" s="70">
        <v>0.36250022631351297</v>
      </c>
      <c r="AD27" s="70">
        <v>0.35657456701829371</v>
      </c>
      <c r="AE27" s="70">
        <v>0.34466362226512981</v>
      </c>
      <c r="AF27" s="70">
        <v>0.33553180679400102</v>
      </c>
      <c r="AG27" s="70">
        <v>0.32090049389181741</v>
      </c>
      <c r="AH27" s="70">
        <v>0.26862648323962962</v>
      </c>
      <c r="AI27" s="70">
        <v>0.21848170259478095</v>
      </c>
      <c r="AJ27" s="70">
        <v>0.22890184445602429</v>
      </c>
      <c r="AK27" s="70">
        <v>0.26486921668150237</v>
      </c>
      <c r="AL27" s="70">
        <v>0.2233122204218943</v>
      </c>
      <c r="AM27" s="70">
        <v>0.20240077366662912</v>
      </c>
      <c r="AN27" s="70">
        <v>0.19450919398463667</v>
      </c>
      <c r="AO27" s="70">
        <v>0.19207045615067861</v>
      </c>
      <c r="AP27" s="70">
        <v>0.22180385312839404</v>
      </c>
      <c r="AQ27" s="70">
        <v>0.22982601286530174</v>
      </c>
      <c r="AR27" s="70">
        <v>0.24124973474697303</v>
      </c>
      <c r="AS27" s="70">
        <v>0.24683551949774674</v>
      </c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</row>
    <row r="28" spans="1:244" s="31" customFormat="1" x14ac:dyDescent="0.3">
      <c r="A28" s="5" t="s">
        <v>67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>
        <v>0.25855080767958011</v>
      </c>
      <c r="W28" s="70">
        <v>0.28836880380664454</v>
      </c>
      <c r="X28" s="70">
        <v>0.31511783671149318</v>
      </c>
      <c r="Y28" s="70">
        <v>0.33613508275070925</v>
      </c>
      <c r="Z28" s="70">
        <v>0.32009061413795259</v>
      </c>
      <c r="AA28" s="70">
        <v>0.3215173470435162</v>
      </c>
      <c r="AB28" s="70">
        <v>0.29383529242487283</v>
      </c>
      <c r="AC28" s="70">
        <v>0.27741944981511679</v>
      </c>
      <c r="AD28" s="70">
        <v>0.27215824234163138</v>
      </c>
      <c r="AE28" s="70">
        <v>0.2760948051740732</v>
      </c>
      <c r="AF28" s="70">
        <v>0.28170192506190672</v>
      </c>
      <c r="AG28" s="70">
        <v>0.44922045994697696</v>
      </c>
      <c r="AH28" s="70">
        <v>0.42408431150047532</v>
      </c>
      <c r="AI28" s="70">
        <v>0.39958804148566346</v>
      </c>
      <c r="AJ28" s="70">
        <v>0.37022359062186067</v>
      </c>
      <c r="AK28" s="70">
        <v>0.48265285673348068</v>
      </c>
      <c r="AL28" s="70">
        <v>0.38239005841393414</v>
      </c>
      <c r="AM28" s="70">
        <v>0.33744057546574147</v>
      </c>
      <c r="AN28" s="70">
        <v>0.3229767110728865</v>
      </c>
      <c r="AO28" s="70">
        <v>0.35316249803513433</v>
      </c>
      <c r="AP28" s="70">
        <v>0.3566619541049712</v>
      </c>
      <c r="AQ28" s="70">
        <v>0.35555861203617989</v>
      </c>
      <c r="AR28" s="70">
        <v>0.31674970313772338</v>
      </c>
      <c r="AS28" s="70">
        <v>0.29417382986494822</v>
      </c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</row>
    <row r="29" spans="1:244" s="31" customFormat="1" x14ac:dyDescent="0.3">
      <c r="A29" s="5" t="s">
        <v>68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>
        <v>0.27056364448776754</v>
      </c>
      <c r="W29" s="70">
        <v>0.49139505823789659</v>
      </c>
      <c r="X29" s="70">
        <v>-7.817590226306298E-2</v>
      </c>
      <c r="Y29" s="70">
        <v>0.20442945747324101</v>
      </c>
      <c r="Z29" s="70">
        <v>0.542761413820114</v>
      </c>
      <c r="AA29" s="70">
        <v>1.1271561864238122</v>
      </c>
      <c r="AB29" s="70">
        <v>3.1163668350904379</v>
      </c>
      <c r="AC29" s="70">
        <v>5.2016117634276711</v>
      </c>
      <c r="AD29" s="70">
        <v>2.0021401712911135</v>
      </c>
      <c r="AE29" s="70">
        <v>3.4693042485455292</v>
      </c>
      <c r="AF29" s="70">
        <v>3.3401781630659948</v>
      </c>
      <c r="AG29" s="70">
        <v>3.9107685975019706</v>
      </c>
      <c r="AH29" s="70">
        <v>3.4440457507305533</v>
      </c>
      <c r="AI29" s="70">
        <v>1.7363597023245476</v>
      </c>
      <c r="AJ29" s="70">
        <v>1.0903151837414038</v>
      </c>
      <c r="AK29" s="70">
        <v>1.3914051419364213</v>
      </c>
      <c r="AL29" s="70">
        <v>1.8925528159882201</v>
      </c>
      <c r="AM29" s="70">
        <v>1.788579393459756</v>
      </c>
      <c r="AN29" s="70">
        <v>1.4975361497967929</v>
      </c>
      <c r="AO29" s="70">
        <v>1.5856292194174466</v>
      </c>
      <c r="AP29" s="70">
        <v>0.74987503473860651</v>
      </c>
      <c r="AQ29" s="70">
        <v>0.34840734596345829</v>
      </c>
      <c r="AR29" s="70">
        <v>0.29181017514253427</v>
      </c>
      <c r="AS29" s="70">
        <v>0.25923513454824049</v>
      </c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</row>
    <row r="30" spans="1:244" s="31" customFormat="1" x14ac:dyDescent="0.3">
      <c r="A30" s="5" t="s">
        <v>69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>
        <v>0.45298557927432936</v>
      </c>
      <c r="W30" s="70">
        <v>0.43771941459039515</v>
      </c>
      <c r="X30" s="70">
        <v>0.44119122516220677</v>
      </c>
      <c r="Y30" s="70">
        <v>0.45807562459518048</v>
      </c>
      <c r="Z30" s="70">
        <v>0.49310028689829433</v>
      </c>
      <c r="AA30" s="70">
        <v>0.42899130261391494</v>
      </c>
      <c r="AB30" s="70">
        <v>0.42843234381123912</v>
      </c>
      <c r="AC30" s="70">
        <v>0.40000623664290991</v>
      </c>
      <c r="AD30" s="70">
        <v>0.54580234820001483</v>
      </c>
      <c r="AE30" s="70">
        <v>0.56699617206313047</v>
      </c>
      <c r="AF30" s="70">
        <v>0.5645420198753367</v>
      </c>
      <c r="AG30" s="70">
        <v>0.53032880703209551</v>
      </c>
      <c r="AH30" s="70">
        <v>0.53652696626414531</v>
      </c>
      <c r="AI30" s="70">
        <v>0.52906653078587795</v>
      </c>
      <c r="AJ30" s="70">
        <v>0.48188441584217401</v>
      </c>
      <c r="AK30" s="70">
        <v>0.49697004277644591</v>
      </c>
      <c r="AL30" s="70">
        <v>0.39993733430100226</v>
      </c>
      <c r="AM30" s="70">
        <v>0.2997904567544431</v>
      </c>
      <c r="AN30" s="70">
        <v>0.34298987466558367</v>
      </c>
      <c r="AO30" s="70">
        <v>0.36070450524598435</v>
      </c>
      <c r="AP30" s="70">
        <v>0.32757965602168437</v>
      </c>
      <c r="AQ30" s="70">
        <v>0.36900702226036325</v>
      </c>
      <c r="AR30" s="70">
        <v>0.35157194574066514</v>
      </c>
      <c r="AS30" s="70">
        <v>0.3481023222802701</v>
      </c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</row>
    <row r="31" spans="1:244" s="31" customFormat="1" x14ac:dyDescent="0.3">
      <c r="A31" s="5" t="s">
        <v>70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>
        <v>0.56375824796035956</v>
      </c>
      <c r="W31" s="70">
        <v>0.53124888872309761</v>
      </c>
      <c r="X31" s="70">
        <v>0.51262960585126294</v>
      </c>
      <c r="Y31" s="70">
        <v>0.64558149504847007</v>
      </c>
      <c r="Z31" s="70">
        <v>0.67842427527531846</v>
      </c>
      <c r="AA31" s="70">
        <v>0.68893839934552759</v>
      </c>
      <c r="AB31" s="70">
        <v>0.87456416616931187</v>
      </c>
      <c r="AC31" s="70">
        <v>0.57290846555748587</v>
      </c>
      <c r="AD31" s="70">
        <v>1.1301725160908249</v>
      </c>
      <c r="AE31" s="70">
        <v>0.62975629832903535</v>
      </c>
      <c r="AF31" s="70">
        <v>0.77473490312017523</v>
      </c>
      <c r="AG31" s="70">
        <v>0.8465951771045872</v>
      </c>
      <c r="AH31" s="70">
        <v>0.68852181254688394</v>
      </c>
      <c r="AI31" s="70">
        <v>0.35064198664492796</v>
      </c>
      <c r="AJ31" s="70">
        <v>0.41564820318935175</v>
      </c>
      <c r="AK31" s="70">
        <v>0.53721967720506902</v>
      </c>
      <c r="AL31" s="70">
        <v>1.1736166559251808</v>
      </c>
      <c r="AM31" s="70">
        <v>1.2590921773817143</v>
      </c>
      <c r="AN31" s="70">
        <v>1.3369079533309693</v>
      </c>
      <c r="AO31" s="70">
        <v>1.2977704821292417</v>
      </c>
      <c r="AP31" s="70">
        <v>1.207765115202875</v>
      </c>
      <c r="AQ31" s="70">
        <v>1.0732878556976699</v>
      </c>
      <c r="AR31" s="70">
        <v>1.4591955969296733</v>
      </c>
      <c r="AS31" s="70">
        <v>1.229327834091809</v>
      </c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</row>
    <row r="32" spans="1:244" s="31" customFormat="1" x14ac:dyDescent="0.3">
      <c r="A32" s="5" t="s">
        <v>71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>
        <v>0.8509264888059489</v>
      </c>
      <c r="W32" s="70">
        <v>0.83465916140490271</v>
      </c>
      <c r="X32" s="70">
        <v>0.80664247528104471</v>
      </c>
      <c r="Y32" s="70">
        <v>0.9366444646689136</v>
      </c>
      <c r="Z32" s="70">
        <v>0.92427792193120573</v>
      </c>
      <c r="AA32" s="70">
        <v>0.93605665361209267</v>
      </c>
      <c r="AB32" s="70">
        <v>1.0660316041143012</v>
      </c>
      <c r="AC32" s="70">
        <v>0.4785306258527291</v>
      </c>
      <c r="AD32" s="70">
        <v>0.54621036969358627</v>
      </c>
      <c r="AE32" s="70">
        <v>0.63588399800700168</v>
      </c>
      <c r="AF32" s="70">
        <v>0.51805338882602425</v>
      </c>
      <c r="AG32" s="70">
        <v>0.47425080969352229</v>
      </c>
      <c r="AH32" s="70">
        <v>0.46475938781448367</v>
      </c>
      <c r="AI32" s="70">
        <v>0.39727485122185285</v>
      </c>
      <c r="AJ32" s="70">
        <v>0.37321720033813816</v>
      </c>
      <c r="AK32" s="70">
        <v>0.37151667975220259</v>
      </c>
      <c r="AL32" s="70">
        <v>0.37202311142688776</v>
      </c>
      <c r="AM32" s="70">
        <v>0.35317697217699806</v>
      </c>
      <c r="AN32" s="70">
        <v>0.3326853547128506</v>
      </c>
      <c r="AO32" s="70">
        <v>0.38950104028173088</v>
      </c>
      <c r="AP32" s="70">
        <v>0.35737703687201383</v>
      </c>
      <c r="AQ32" s="70">
        <v>0.40023141632288389</v>
      </c>
      <c r="AR32" s="70">
        <v>0.39033260657600988</v>
      </c>
      <c r="AS32" s="70">
        <v>0.41139280653239352</v>
      </c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</row>
    <row r="33" spans="1:244" s="31" customFormat="1" x14ac:dyDescent="0.3">
      <c r="A33" s="13" t="s">
        <v>72</v>
      </c>
      <c r="B33" s="70">
        <v>1.9016066905561049</v>
      </c>
      <c r="C33" s="70">
        <v>2.5092918102896689</v>
      </c>
      <c r="D33" s="70">
        <v>2.3348529553873205</v>
      </c>
      <c r="E33" s="70">
        <v>2.8261117825110622</v>
      </c>
      <c r="F33" s="70">
        <v>2.3692455805197046</v>
      </c>
      <c r="G33" s="70">
        <v>1.9855578218117693</v>
      </c>
      <c r="H33" s="70">
        <v>1.8348855777939432</v>
      </c>
      <c r="I33" s="70">
        <v>1.5737492056054119</v>
      </c>
      <c r="J33" s="70">
        <v>1.8004560152602396</v>
      </c>
      <c r="K33" s="70">
        <v>1.600608024965601</v>
      </c>
      <c r="L33" s="70">
        <v>1.9066133296836434</v>
      </c>
      <c r="M33" s="70">
        <v>1.6395691617272803</v>
      </c>
      <c r="N33" s="70">
        <v>2.1115176533054472</v>
      </c>
      <c r="O33" s="70">
        <v>1.3539795794278615</v>
      </c>
      <c r="P33" s="70">
        <v>1.7601655589013641</v>
      </c>
      <c r="Q33" s="70">
        <v>1.8122746771942171</v>
      </c>
      <c r="R33" s="70">
        <v>1.8176482636882767</v>
      </c>
      <c r="S33" s="70">
        <v>1.8863981078445411</v>
      </c>
      <c r="T33" s="70">
        <v>2.1273073855998219</v>
      </c>
      <c r="U33" s="70">
        <v>2.3154303270430394</v>
      </c>
      <c r="V33" s="70">
        <v>1.8934190051985096</v>
      </c>
      <c r="W33" s="70">
        <v>1.9533863598287047</v>
      </c>
      <c r="X33" s="70">
        <v>2.1157136781666255</v>
      </c>
      <c r="Y33" s="70">
        <v>2.0324631488852511</v>
      </c>
      <c r="Z33" s="70">
        <v>2.15015417167342</v>
      </c>
      <c r="AA33" s="70">
        <v>2.4093326180700472</v>
      </c>
      <c r="AB33" s="70">
        <v>1.9082100984713932</v>
      </c>
      <c r="AC33" s="70">
        <v>2.3771904806396575</v>
      </c>
      <c r="AD33" s="70">
        <v>2.0179455775172865</v>
      </c>
      <c r="AE33" s="70">
        <v>1.985572179472318</v>
      </c>
      <c r="AF33" s="70">
        <v>1.8809824603046235</v>
      </c>
      <c r="AG33" s="70">
        <v>1.9747138459950804</v>
      </c>
      <c r="AH33" s="70">
        <v>1.9037446731238046</v>
      </c>
      <c r="AI33" s="70">
        <v>2.1475185389046691</v>
      </c>
      <c r="AJ33" s="70">
        <v>2.1574097893799427</v>
      </c>
      <c r="AK33" s="70">
        <v>1.7462474355472795</v>
      </c>
      <c r="AL33" s="70">
        <v>3.285048228441565</v>
      </c>
      <c r="AM33" s="70">
        <v>3.3645800094962874</v>
      </c>
      <c r="AN33" s="70">
        <v>3.6620631884055905</v>
      </c>
      <c r="AO33" s="70">
        <v>3.4163881058622358</v>
      </c>
      <c r="AP33" s="70">
        <v>3.6398013093521913</v>
      </c>
      <c r="AQ33" s="70">
        <v>2.9129352980509746</v>
      </c>
      <c r="AR33" s="70">
        <v>2.6544781880443526</v>
      </c>
      <c r="AS33" s="70">
        <v>2.9923141156136475</v>
      </c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</row>
    <row r="34" spans="1:244" s="31" customFormat="1" x14ac:dyDescent="0.3">
      <c r="A34" s="13" t="s">
        <v>73</v>
      </c>
      <c r="B34" s="70">
        <v>4.6596076220208982</v>
      </c>
      <c r="C34" s="70">
        <v>4.811458348361608</v>
      </c>
      <c r="D34" s="70">
        <v>4.0011046956940817</v>
      </c>
      <c r="E34" s="70">
        <v>3.160852907212174</v>
      </c>
      <c r="F34" s="70">
        <v>2.4344576791247201</v>
      </c>
      <c r="G34" s="70">
        <v>2.2985860673101857</v>
      </c>
      <c r="H34" s="70">
        <v>1.8651409335374001</v>
      </c>
      <c r="I34" s="70">
        <v>1.7128499540623368</v>
      </c>
      <c r="J34" s="70">
        <v>2.0740322928053208</v>
      </c>
      <c r="K34" s="70">
        <v>2.1122791594319552</v>
      </c>
      <c r="L34" s="70">
        <v>2.0287939894210409</v>
      </c>
      <c r="M34" s="70">
        <v>1.8471660439433879</v>
      </c>
      <c r="N34" s="70">
        <v>2.3263938121861898</v>
      </c>
      <c r="O34" s="70">
        <v>2.5935667387164631</v>
      </c>
      <c r="P34" s="70">
        <v>2.4264242290007605</v>
      </c>
      <c r="Q34" s="70">
        <v>2.516655978593703</v>
      </c>
      <c r="R34" s="70">
        <v>2.6591786198517218</v>
      </c>
      <c r="S34" s="70">
        <v>2.2842812630164402</v>
      </c>
      <c r="T34" s="70">
        <v>2.4918848465711858</v>
      </c>
      <c r="U34" s="70">
        <v>2.0641589167830823</v>
      </c>
      <c r="V34" s="70">
        <v>2.0480054425054699</v>
      </c>
      <c r="W34" s="70">
        <v>3.056950436589756</v>
      </c>
      <c r="X34" s="70">
        <v>2.0728514798255673</v>
      </c>
      <c r="Y34" s="70">
        <v>2.7015646547979006</v>
      </c>
      <c r="Z34" s="70">
        <v>2.7190923126367523</v>
      </c>
      <c r="AA34" s="70">
        <v>2.7809464639372505</v>
      </c>
      <c r="AB34" s="70">
        <v>3.4409313167476521</v>
      </c>
      <c r="AC34" s="70">
        <v>3.4619418591070366</v>
      </c>
      <c r="AD34" s="70">
        <v>4.0216285372365288</v>
      </c>
      <c r="AE34" s="70">
        <v>3.2223111025129341</v>
      </c>
      <c r="AF34" s="70">
        <v>3.2011070355336484</v>
      </c>
      <c r="AG34" s="70">
        <v>3.4389398734471235</v>
      </c>
      <c r="AH34" s="70">
        <v>3.3505578630132269</v>
      </c>
      <c r="AI34" s="70">
        <v>3.9251540948744825</v>
      </c>
      <c r="AJ34" s="70">
        <v>5.0511763227534967</v>
      </c>
      <c r="AK34" s="70">
        <v>5.5203504715009677</v>
      </c>
      <c r="AL34" s="70">
        <v>3.1370726172042294</v>
      </c>
      <c r="AM34" s="70">
        <v>2.3281903977723268</v>
      </c>
      <c r="AN34" s="70">
        <v>2.0651426398914206</v>
      </c>
      <c r="AO34" s="70">
        <v>2.0778722799834606</v>
      </c>
      <c r="AP34" s="70">
        <v>1.8875359719137539</v>
      </c>
      <c r="AQ34" s="70">
        <v>1.7586924509415955</v>
      </c>
      <c r="AR34" s="70">
        <v>1.4302269222616792</v>
      </c>
      <c r="AS34" s="70">
        <v>1.3569684652225944</v>
      </c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</row>
    <row r="35" spans="1:244" customFormat="1" ht="13.5" customHeight="1" x14ac:dyDescent="0.35">
      <c r="A35" s="71" t="s">
        <v>74</v>
      </c>
      <c r="B35" s="72">
        <v>15.047213446662063</v>
      </c>
      <c r="C35" s="72">
        <v>16.973521805005952</v>
      </c>
      <c r="D35" s="72">
        <v>16.330249796803059</v>
      </c>
      <c r="E35" s="72">
        <v>16.258282208049334</v>
      </c>
      <c r="F35" s="72">
        <v>14.681174199706929</v>
      </c>
      <c r="G35" s="72">
        <v>13.529692142222135</v>
      </c>
      <c r="H35" s="72">
        <v>13.073948197042171</v>
      </c>
      <c r="I35" s="72">
        <v>13.382809286338077</v>
      </c>
      <c r="J35" s="72">
        <v>13.509710560168523</v>
      </c>
      <c r="K35" s="72">
        <v>13.321671743770667</v>
      </c>
      <c r="L35" s="72">
        <v>14.329668872167492</v>
      </c>
      <c r="M35" s="72">
        <v>12.979940267596124</v>
      </c>
      <c r="N35" s="72">
        <v>14.404832598581512</v>
      </c>
      <c r="O35" s="72">
        <v>15.119515699328945</v>
      </c>
      <c r="P35" s="72">
        <v>14.706941970399862</v>
      </c>
      <c r="Q35" s="72">
        <v>14.532274930776373</v>
      </c>
      <c r="R35" s="72">
        <v>12.339655392000715</v>
      </c>
      <c r="S35" s="72">
        <v>12.909519342541333</v>
      </c>
      <c r="T35" s="72">
        <v>14.250104778802147</v>
      </c>
      <c r="U35" s="72">
        <v>13.25064971258459</v>
      </c>
      <c r="V35" s="72">
        <v>13.905209024549029</v>
      </c>
      <c r="W35" s="72">
        <v>14.856994729552609</v>
      </c>
      <c r="X35" s="72">
        <v>13.821470125122326</v>
      </c>
      <c r="Y35" s="72">
        <v>16.399488228489503</v>
      </c>
      <c r="Z35" s="72">
        <v>15.671654413246628</v>
      </c>
      <c r="AA35" s="72">
        <v>15.895230183744088</v>
      </c>
      <c r="AB35" s="72">
        <v>18.201836805997146</v>
      </c>
      <c r="AC35" s="72">
        <v>19.453441419025982</v>
      </c>
      <c r="AD35" s="72">
        <v>17.434658777656939</v>
      </c>
      <c r="AE35" s="72">
        <v>18.208285474929912</v>
      </c>
      <c r="AF35" s="72">
        <v>17.685484824280117</v>
      </c>
      <c r="AG35" s="72">
        <v>18.946233664360715</v>
      </c>
      <c r="AH35" s="72">
        <v>17.67121795438803</v>
      </c>
      <c r="AI35" s="72">
        <v>16.390931371610197</v>
      </c>
      <c r="AJ35" s="72">
        <v>17.117151369001153</v>
      </c>
      <c r="AK35" s="72">
        <v>18.68378270762657</v>
      </c>
      <c r="AL35" s="72">
        <v>18.100909362183611</v>
      </c>
      <c r="AM35" s="72">
        <v>17.912813839008869</v>
      </c>
      <c r="AN35" s="72">
        <v>18.026040662358696</v>
      </c>
      <c r="AO35" s="72">
        <v>17.956659134189096</v>
      </c>
      <c r="AP35" s="72">
        <v>16.546980975086626</v>
      </c>
      <c r="AQ35" s="72">
        <v>15.44855713152786</v>
      </c>
      <c r="AR35" s="72">
        <v>15.193845163874954</v>
      </c>
      <c r="AS35" s="72">
        <v>15.583653783890991</v>
      </c>
      <c r="AT35" s="52"/>
      <c r="AU35" s="52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</row>
    <row r="36" spans="1:244" s="31" customFormat="1" x14ac:dyDescent="0.3">
      <c r="A36" s="5" t="s">
        <v>75</v>
      </c>
      <c r="B36" s="70">
        <v>6.879250861418905</v>
      </c>
      <c r="C36" s="70">
        <v>7.9697211928650855</v>
      </c>
      <c r="D36" s="70">
        <v>8.1302953605777812</v>
      </c>
      <c r="E36" s="70">
        <v>7.5172235424008447</v>
      </c>
      <c r="F36" s="70">
        <v>7.2684539952324476</v>
      </c>
      <c r="G36" s="70">
        <v>6.4647912118835666</v>
      </c>
      <c r="H36" s="70">
        <v>6.5079763030914037</v>
      </c>
      <c r="I36" s="70">
        <v>6.6955666587569018</v>
      </c>
      <c r="J36" s="70">
        <v>6.4884854000928804</v>
      </c>
      <c r="K36" s="70">
        <v>6.567002042074674</v>
      </c>
      <c r="L36" s="70">
        <v>6.8097262896240203</v>
      </c>
      <c r="M36" s="70">
        <v>6.6470357269600724</v>
      </c>
      <c r="N36" s="70">
        <v>6.9519822756488239</v>
      </c>
      <c r="O36" s="70">
        <v>7.1116716115198413</v>
      </c>
      <c r="P36" s="70">
        <v>6.945069757499402</v>
      </c>
      <c r="Q36" s="70">
        <v>7.5180078784733846</v>
      </c>
      <c r="R36" s="70">
        <v>7.6904776601730509</v>
      </c>
      <c r="S36" s="70">
        <v>7.972251531698066</v>
      </c>
      <c r="T36" s="70">
        <v>8.1481272030258989</v>
      </c>
      <c r="U36" s="70">
        <v>7.9423817078238494</v>
      </c>
      <c r="V36" s="70">
        <v>10.079119782926927</v>
      </c>
      <c r="W36" s="70">
        <v>10.22368620992674</v>
      </c>
      <c r="X36" s="70">
        <v>10.513251238644546</v>
      </c>
      <c r="Y36" s="70">
        <v>11.299446998401219</v>
      </c>
      <c r="Z36" s="70">
        <v>11.078966896008174</v>
      </c>
      <c r="AA36" s="70">
        <v>11.486379858922801</v>
      </c>
      <c r="AB36" s="70">
        <v>11.081169988924387</v>
      </c>
      <c r="AC36" s="70">
        <v>10.969243213766239</v>
      </c>
      <c r="AD36" s="70">
        <v>10.701293993167649</v>
      </c>
      <c r="AE36" s="70">
        <v>11.082420180347901</v>
      </c>
      <c r="AF36" s="70">
        <v>11.353259178913955</v>
      </c>
      <c r="AG36" s="70">
        <v>11.335494336656469</v>
      </c>
      <c r="AH36" s="70">
        <v>10.903553620927747</v>
      </c>
      <c r="AI36" s="70">
        <v>11.487529198310934</v>
      </c>
      <c r="AJ36" s="70">
        <v>12.200674709916983</v>
      </c>
      <c r="AK36" s="70">
        <v>11.227435972754517</v>
      </c>
      <c r="AL36" s="70">
        <v>10.626454510705626</v>
      </c>
      <c r="AM36" s="70">
        <v>10.807420638739842</v>
      </c>
      <c r="AN36" s="70">
        <v>9.8960323019906955</v>
      </c>
      <c r="AO36" s="70">
        <v>10.038149788585216</v>
      </c>
      <c r="AP36" s="70">
        <v>9.7781843158591428</v>
      </c>
      <c r="AQ36" s="70">
        <v>10.685607060713183</v>
      </c>
      <c r="AR36" s="70">
        <v>11.398565055951099</v>
      </c>
      <c r="AS36" s="70">
        <v>10.980127298181795</v>
      </c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</row>
    <row r="37" spans="1:244" s="31" customFormat="1" x14ac:dyDescent="0.3">
      <c r="A37" s="5" t="s">
        <v>76</v>
      </c>
      <c r="B37" s="70">
        <v>1.1185863903522957</v>
      </c>
      <c r="C37" s="70">
        <v>1.2415091668112128</v>
      </c>
      <c r="D37" s="70">
        <v>1.1520650504079049</v>
      </c>
      <c r="E37" s="70">
        <v>1.0552563290143018</v>
      </c>
      <c r="F37" s="70">
        <v>1.0589912398389736</v>
      </c>
      <c r="G37" s="70">
        <v>0.92357768849426825</v>
      </c>
      <c r="H37" s="70">
        <v>1.0121321249481501</v>
      </c>
      <c r="I37" s="70">
        <v>1.203177064889247</v>
      </c>
      <c r="J37" s="70">
        <v>1.2567924179647192</v>
      </c>
      <c r="K37" s="70">
        <v>1.3517306524546941</v>
      </c>
      <c r="L37" s="70">
        <v>1.0836162819639621</v>
      </c>
      <c r="M37" s="70">
        <v>1.1572761709971329</v>
      </c>
      <c r="N37" s="70">
        <v>1.2587990664775028</v>
      </c>
      <c r="O37" s="70">
        <v>1.2257550222847913</v>
      </c>
      <c r="P37" s="70">
        <v>1.3558723203805525</v>
      </c>
      <c r="Q37" s="70">
        <v>1.5136283476111063</v>
      </c>
      <c r="R37" s="70">
        <v>1.2870754179721782</v>
      </c>
      <c r="S37" s="70">
        <v>1.5935213210913697</v>
      </c>
      <c r="T37" s="70">
        <v>1.6926660691279511</v>
      </c>
      <c r="U37" s="70">
        <v>1.4708299210257578</v>
      </c>
      <c r="V37" s="70">
        <v>1.6644288231131357</v>
      </c>
      <c r="W37" s="70">
        <v>1.7001593338726317</v>
      </c>
      <c r="X37" s="70">
        <v>1.694666290791103</v>
      </c>
      <c r="Y37" s="70">
        <v>1.8427795901549309</v>
      </c>
      <c r="Z37" s="70">
        <v>1.8389272982628515</v>
      </c>
      <c r="AA37" s="70">
        <v>1.830050266908785</v>
      </c>
      <c r="AB37" s="70">
        <v>1.7722633320137147</v>
      </c>
      <c r="AC37" s="70">
        <v>1.7035472934379605</v>
      </c>
      <c r="AD37" s="70">
        <v>1.6412132292721822</v>
      </c>
      <c r="AE37" s="70">
        <v>1.6682952368706423</v>
      </c>
      <c r="AF37" s="70">
        <v>1.7374879869723463</v>
      </c>
      <c r="AG37" s="70">
        <v>1.7484447289474612</v>
      </c>
      <c r="AH37" s="70">
        <v>1.7029502378787094</v>
      </c>
      <c r="AI37" s="70">
        <v>1.547860313255885</v>
      </c>
      <c r="AJ37" s="70">
        <v>1.7559654036631325</v>
      </c>
      <c r="AK37" s="70">
        <v>1.8929147843654719</v>
      </c>
      <c r="AL37" s="70">
        <v>1.9981426384773155</v>
      </c>
      <c r="AM37" s="70">
        <v>1.8911843322892603</v>
      </c>
      <c r="AN37" s="70">
        <v>1.9188617652600122</v>
      </c>
      <c r="AO37" s="70">
        <v>2.0374975039987606</v>
      </c>
      <c r="AP37" s="70">
        <v>1.4112746471754047</v>
      </c>
      <c r="AQ37" s="70">
        <v>1.3772650028082929</v>
      </c>
      <c r="AR37" s="70">
        <v>1.4617312690473865</v>
      </c>
      <c r="AS37" s="70">
        <v>1.5247235950517659</v>
      </c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</row>
    <row r="38" spans="1:244" s="31" customFormat="1" x14ac:dyDescent="0.3">
      <c r="A38" s="5" t="s">
        <v>77</v>
      </c>
      <c r="B38" s="70">
        <v>5.8457152568291892</v>
      </c>
      <c r="C38" s="70">
        <v>5.715555453632029</v>
      </c>
      <c r="D38" s="70">
        <v>5.2359571291597709</v>
      </c>
      <c r="E38" s="70">
        <v>6.161698332187842</v>
      </c>
      <c r="F38" s="70">
        <v>6.9400391451268071</v>
      </c>
      <c r="G38" s="70">
        <v>5.957145547152999</v>
      </c>
      <c r="H38" s="70">
        <v>6.5423332653143058</v>
      </c>
      <c r="I38" s="70">
        <v>6.7265817121906766</v>
      </c>
      <c r="J38" s="70">
        <v>6.0689241072565467</v>
      </c>
      <c r="K38" s="70">
        <v>5.8851313131362124</v>
      </c>
      <c r="L38" s="70">
        <v>6.2201488302265782</v>
      </c>
      <c r="M38" s="70">
        <v>5.8669976524762095</v>
      </c>
      <c r="N38" s="70">
        <v>5.8167231668590169</v>
      </c>
      <c r="O38" s="70">
        <v>6.0193087228594848</v>
      </c>
      <c r="P38" s="70">
        <v>5.8242188992384207</v>
      </c>
      <c r="Q38" s="70">
        <v>6.0928093888908696</v>
      </c>
      <c r="R38" s="70">
        <v>5.8815588959353891</v>
      </c>
      <c r="S38" s="70">
        <v>5.8963944744839267</v>
      </c>
      <c r="T38" s="70">
        <v>5.4389182036966561</v>
      </c>
      <c r="U38" s="70">
        <v>5.432261147500701</v>
      </c>
      <c r="V38" s="70">
        <v>4.5273714380716639</v>
      </c>
      <c r="W38" s="70">
        <v>4.1592842547342306</v>
      </c>
      <c r="X38" s="70">
        <v>4.2333148735439039</v>
      </c>
      <c r="Y38" s="70">
        <v>5.3715049543994686</v>
      </c>
      <c r="Z38" s="70">
        <v>5.741134222882522</v>
      </c>
      <c r="AA38" s="70">
        <v>5.8786063969143587</v>
      </c>
      <c r="AB38" s="70">
        <v>4.7779462212031234</v>
      </c>
      <c r="AC38" s="70">
        <v>4.410156276118899</v>
      </c>
      <c r="AD38" s="70">
        <v>4.8777737864444832</v>
      </c>
      <c r="AE38" s="70">
        <v>5.3943695770088693</v>
      </c>
      <c r="AF38" s="70">
        <v>5.4079073527138792</v>
      </c>
      <c r="AG38" s="70">
        <v>5.3008471715464491</v>
      </c>
      <c r="AH38" s="70">
        <v>5.0000293701250715</v>
      </c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</row>
    <row r="39" spans="1:244" s="31" customFormat="1" x14ac:dyDescent="0.3">
      <c r="A39" s="5" t="s">
        <v>111</v>
      </c>
      <c r="B39" s="70">
        <v>4.5472007639297036</v>
      </c>
      <c r="C39" s="70">
        <v>4.3388650016640593</v>
      </c>
      <c r="D39" s="70">
        <v>3.9747862342037483</v>
      </c>
      <c r="E39" s="70">
        <v>4.6775466463810877</v>
      </c>
      <c r="F39" s="70">
        <v>5.2684106035283476</v>
      </c>
      <c r="G39" s="70">
        <v>4.5222639398828761</v>
      </c>
      <c r="H39" s="70">
        <v>4.9664990680925527</v>
      </c>
      <c r="I39" s="70">
        <v>5.1063680876914868</v>
      </c>
      <c r="J39" s="70">
        <v>4.6071186991979118</v>
      </c>
      <c r="K39" s="70">
        <v>4.4675955805025955</v>
      </c>
      <c r="L39" s="70">
        <v>4.7219183303455825</v>
      </c>
      <c r="M39" s="70">
        <v>4.4538297258576645</v>
      </c>
      <c r="N39" s="70">
        <v>4.4156647202181025</v>
      </c>
      <c r="O39" s="70">
        <v>4.569454038842335</v>
      </c>
      <c r="P39" s="70">
        <v>4.3385183850552247</v>
      </c>
      <c r="Q39" s="70">
        <v>4.5833168876989339</v>
      </c>
      <c r="R39" s="70">
        <v>4.3030171028947413</v>
      </c>
      <c r="S39" s="70">
        <v>4.181511835534776</v>
      </c>
      <c r="T39" s="70">
        <v>3.4888368275888171</v>
      </c>
      <c r="U39" s="70">
        <v>3.5551239264995287</v>
      </c>
      <c r="V39" s="70">
        <v>2.1227317776876422</v>
      </c>
      <c r="W39" s="70">
        <v>1.801556079365205</v>
      </c>
      <c r="X39" s="70">
        <v>1.3984210213620962</v>
      </c>
      <c r="Y39" s="70">
        <v>1.9638403254192902</v>
      </c>
      <c r="Z39" s="70">
        <v>2.1635717220654374</v>
      </c>
      <c r="AA39" s="70">
        <v>2.1182259885703982</v>
      </c>
      <c r="AB39" s="70">
        <v>1.4969685188848723</v>
      </c>
      <c r="AC39" s="70">
        <v>2.3681222235875716</v>
      </c>
      <c r="AD39" s="70">
        <v>2.7141202565986067</v>
      </c>
      <c r="AE39" s="70">
        <v>3.0666071722054062</v>
      </c>
      <c r="AF39" s="70">
        <v>3.1503054738425309</v>
      </c>
      <c r="AG39" s="70">
        <v>2.9540866580774434</v>
      </c>
      <c r="AH39" s="70">
        <v>2.7703983721846615</v>
      </c>
      <c r="AI39" s="70">
        <v>2.5784037750845834</v>
      </c>
      <c r="AJ39" s="70">
        <v>2.6735114271486307</v>
      </c>
      <c r="AK39" s="70">
        <v>3.1096808479791811</v>
      </c>
      <c r="AL39" s="70">
        <v>3.1557695837468125</v>
      </c>
      <c r="AM39" s="70">
        <v>3.0515583561913755</v>
      </c>
      <c r="AN39" s="70">
        <v>3.154559688181414</v>
      </c>
      <c r="AO39" s="70">
        <v>3.1499735528702404</v>
      </c>
      <c r="AP39" s="70">
        <v>2.8179434788616895</v>
      </c>
      <c r="AQ39" s="70">
        <v>2.9509247763447988</v>
      </c>
      <c r="AR39" s="70">
        <v>3.0026407476668995</v>
      </c>
      <c r="AS39" s="70">
        <v>3.1218186507725414</v>
      </c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</row>
    <row r="40" spans="1:244" s="31" customFormat="1" x14ac:dyDescent="0.3">
      <c r="A40" s="5" t="s">
        <v>112</v>
      </c>
      <c r="B40" s="70">
        <v>1.2985144928994863</v>
      </c>
      <c r="C40" s="70">
        <v>1.3766904519679701</v>
      </c>
      <c r="D40" s="70">
        <v>1.2611708949560223</v>
      </c>
      <c r="E40" s="70">
        <v>1.4841516858067549</v>
      </c>
      <c r="F40" s="70">
        <v>1.6716285415984591</v>
      </c>
      <c r="G40" s="70">
        <v>1.4348816072701229</v>
      </c>
      <c r="H40" s="70">
        <v>1.5758341972217518</v>
      </c>
      <c r="I40" s="70">
        <v>1.6202136244991907</v>
      </c>
      <c r="J40" s="70">
        <v>1.4618054080586349</v>
      </c>
      <c r="K40" s="70">
        <v>1.4175357326336175</v>
      </c>
      <c r="L40" s="70">
        <v>1.4982304998809961</v>
      </c>
      <c r="M40" s="70">
        <v>1.4131679266185451</v>
      </c>
      <c r="N40" s="70">
        <v>1.4010584466409153</v>
      </c>
      <c r="O40" s="70">
        <v>1.4498546840171511</v>
      </c>
      <c r="P40" s="70">
        <v>1.4857005141831952</v>
      </c>
      <c r="Q40" s="70">
        <v>1.5094925011919365</v>
      </c>
      <c r="R40" s="70">
        <v>1.578541793040648</v>
      </c>
      <c r="S40" s="70">
        <v>1.7148826389491507</v>
      </c>
      <c r="T40" s="70">
        <v>1.9500813761078386</v>
      </c>
      <c r="U40" s="70">
        <v>1.8771372210011732</v>
      </c>
      <c r="V40" s="70">
        <v>2.4046396603840217</v>
      </c>
      <c r="W40" s="70">
        <v>2.3577281753690258</v>
      </c>
      <c r="X40" s="70">
        <v>2.8348938521818079</v>
      </c>
      <c r="Y40" s="70">
        <v>3.4076646289801782</v>
      </c>
      <c r="Z40" s="70">
        <v>3.5775625008170846</v>
      </c>
      <c r="AA40" s="70">
        <v>3.7603804083439609</v>
      </c>
      <c r="AB40" s="70">
        <v>3.2809777023182511</v>
      </c>
      <c r="AC40" s="70">
        <v>2.0420340525313274</v>
      </c>
      <c r="AD40" s="70">
        <v>2.1636535298458761</v>
      </c>
      <c r="AE40" s="70">
        <v>2.3277624048034635</v>
      </c>
      <c r="AF40" s="70">
        <v>2.2576018788713479</v>
      </c>
      <c r="AG40" s="70">
        <v>2.3467605134690048</v>
      </c>
      <c r="AH40" s="70">
        <v>2.2296309979404101</v>
      </c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</row>
    <row r="41" spans="1:244" s="31" customFormat="1" x14ac:dyDescent="0.3">
      <c r="A41" s="5" t="s">
        <v>110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>
        <v>1.3387966359350303</v>
      </c>
      <c r="W41" s="70">
        <v>0.99647957582669178</v>
      </c>
      <c r="X41" s="70">
        <v>0.56784364232797591</v>
      </c>
      <c r="Y41" s="70">
        <v>1.0856946599006292</v>
      </c>
      <c r="Z41" s="70">
        <v>1.2965938929988616</v>
      </c>
      <c r="AA41" s="70">
        <v>1.1918074036299857</v>
      </c>
      <c r="AB41" s="70">
        <v>0.64913854860932063</v>
      </c>
      <c r="AC41" s="70">
        <v>1.6693130195404908</v>
      </c>
      <c r="AD41" s="70">
        <v>1.844928253976716</v>
      </c>
      <c r="AE41" s="70">
        <v>2.0970202320862925</v>
      </c>
      <c r="AF41" s="70">
        <v>2.0611175627345744</v>
      </c>
      <c r="AG41" s="70">
        <v>1.8004744584131045</v>
      </c>
      <c r="AH41" s="70">
        <v>1.7210324520482323</v>
      </c>
      <c r="AI41" s="70">
        <v>1.9683538619833834</v>
      </c>
      <c r="AJ41" s="70">
        <v>2.0710279821619779</v>
      </c>
      <c r="AK41" s="70">
        <v>2.4731788800393244</v>
      </c>
      <c r="AL41" s="70">
        <v>2.5644972963577368</v>
      </c>
      <c r="AM41" s="70">
        <v>2.3702640930881844</v>
      </c>
      <c r="AN41" s="70">
        <v>2.3989551262732758</v>
      </c>
      <c r="AO41" s="70">
        <v>2.326550536699294</v>
      </c>
      <c r="AP41" s="70">
        <v>1.8689233752262402</v>
      </c>
      <c r="AQ41" s="70">
        <v>1.9974064963096534</v>
      </c>
      <c r="AR41" s="70">
        <v>2.0450435462445471</v>
      </c>
      <c r="AS41" s="70">
        <v>2.1507644749941677</v>
      </c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</row>
    <row r="42" spans="1:244" s="31" customFormat="1" x14ac:dyDescent="0.3">
      <c r="A42" s="5" t="s">
        <v>109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>
        <v>0.7839351417526117</v>
      </c>
      <c r="W42" s="70">
        <v>0.80507650353851301</v>
      </c>
      <c r="X42" s="70">
        <v>0.83057737903412032</v>
      </c>
      <c r="Y42" s="70">
        <v>0.8781456655186608</v>
      </c>
      <c r="Z42" s="70">
        <v>0.86697782906657583</v>
      </c>
      <c r="AA42" s="70">
        <v>0.92641858494041229</v>
      </c>
      <c r="AB42" s="70">
        <v>0.84782997027555151</v>
      </c>
      <c r="AC42" s="70">
        <v>0.69880920404708069</v>
      </c>
      <c r="AD42" s="70">
        <v>0.86919200262189056</v>
      </c>
      <c r="AE42" s="70">
        <v>0.96958694011911417</v>
      </c>
      <c r="AF42" s="70">
        <v>1.0891879111079572</v>
      </c>
      <c r="AG42" s="70">
        <v>1.1536121996643389</v>
      </c>
      <c r="AH42" s="70">
        <v>1.0493659201364292</v>
      </c>
      <c r="AI42" s="70">
        <v>0.6100499131011996</v>
      </c>
      <c r="AJ42" s="70">
        <v>0.60248344498665296</v>
      </c>
      <c r="AK42" s="70">
        <v>0.63650196793985647</v>
      </c>
      <c r="AL42" s="70">
        <v>0.59127228738907534</v>
      </c>
      <c r="AM42" s="70">
        <v>0.68129426310319086</v>
      </c>
      <c r="AN42" s="70">
        <v>0.75560456190813785</v>
      </c>
      <c r="AO42" s="70">
        <v>0.82342301617094626</v>
      </c>
      <c r="AP42" s="70">
        <v>0.94902010363544931</v>
      </c>
      <c r="AQ42" s="70">
        <v>0.95351828003514549</v>
      </c>
      <c r="AR42" s="70">
        <v>0.95759720142235194</v>
      </c>
      <c r="AS42" s="70">
        <v>0.97105417577837383</v>
      </c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</row>
    <row r="43" spans="1:244" s="31" customFormat="1" x14ac:dyDescent="0.3">
      <c r="A43" s="5" t="s">
        <v>78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>
        <v>1.4878000971711036</v>
      </c>
      <c r="AJ43" s="70">
        <v>1.8744972346006732</v>
      </c>
      <c r="AK43" s="70">
        <v>1.4432203390282876</v>
      </c>
      <c r="AL43" s="70">
        <v>1.4885600729025477</v>
      </c>
      <c r="AM43" s="70">
        <v>1.528474592133849</v>
      </c>
      <c r="AN43" s="70">
        <v>1.3581132213826639</v>
      </c>
      <c r="AO43" s="70">
        <v>1.4218834010462289</v>
      </c>
      <c r="AP43" s="70">
        <v>1.708155323567796</v>
      </c>
      <c r="AQ43" s="70">
        <v>1.5954841929121171</v>
      </c>
      <c r="AR43" s="70">
        <v>1.3787840814731041</v>
      </c>
      <c r="AS43" s="70">
        <v>1.2791390734568435</v>
      </c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</row>
    <row r="44" spans="1:244" s="31" customFormat="1" x14ac:dyDescent="0.3">
      <c r="A44" s="5" t="s">
        <v>79</v>
      </c>
      <c r="B44" s="70">
        <v>1.5842557747804284</v>
      </c>
      <c r="C44" s="70">
        <v>1.6565738743905682</v>
      </c>
      <c r="D44" s="70">
        <v>1.7022309322945419</v>
      </c>
      <c r="E44" s="70">
        <v>1.8430367125222507</v>
      </c>
      <c r="F44" s="70">
        <v>1.9373932287381439</v>
      </c>
      <c r="G44" s="70">
        <v>1.8405188679456914</v>
      </c>
      <c r="H44" s="70">
        <v>1.7466090900483062</v>
      </c>
      <c r="I44" s="70">
        <v>1.8361928768501692</v>
      </c>
      <c r="J44" s="70">
        <v>1.8209325180850857</v>
      </c>
      <c r="K44" s="70">
        <v>1.8724956956511452</v>
      </c>
      <c r="L44" s="70">
        <v>2.0019564105423613</v>
      </c>
      <c r="M44" s="70">
        <v>2.0115355066022995</v>
      </c>
      <c r="N44" s="70">
        <v>2.0641306677706188</v>
      </c>
      <c r="O44" s="70">
        <v>3.0959365006957471</v>
      </c>
      <c r="P44" s="70">
        <v>2.2259650646587041</v>
      </c>
      <c r="Q44" s="70">
        <v>2.2697286888913122</v>
      </c>
      <c r="R44" s="70">
        <v>2.8022129098748199</v>
      </c>
      <c r="S44" s="70">
        <v>3.1998673060082852</v>
      </c>
      <c r="T44" s="70">
        <v>3.0258672887113707</v>
      </c>
      <c r="U44" s="70">
        <v>3.1630250820629078</v>
      </c>
      <c r="V44" s="70">
        <v>3.6224225273903956</v>
      </c>
      <c r="W44" s="70">
        <v>3.6207287149865532</v>
      </c>
      <c r="X44" s="70">
        <v>3.6762635041342309</v>
      </c>
      <c r="Y44" s="70">
        <v>4.6446890197594</v>
      </c>
      <c r="Z44" s="70">
        <v>4.0280595644486636</v>
      </c>
      <c r="AA44" s="70">
        <v>4.0260973118101102</v>
      </c>
      <c r="AB44" s="70">
        <v>4.1480993916804039</v>
      </c>
      <c r="AC44" s="70">
        <v>5.0473470437594692</v>
      </c>
      <c r="AD44" s="70">
        <v>4.525117746128287</v>
      </c>
      <c r="AE44" s="70">
        <v>4.9568675626680481</v>
      </c>
      <c r="AF44" s="70">
        <v>5.6277026272698683</v>
      </c>
      <c r="AG44" s="70">
        <v>5.1613169353746731</v>
      </c>
      <c r="AH44" s="70">
        <v>5.2068959124989718</v>
      </c>
      <c r="AI44" s="70">
        <v>6.4777866985475541</v>
      </c>
      <c r="AJ44" s="70">
        <v>5.8343908532973314</v>
      </c>
      <c r="AK44" s="70">
        <v>6.9675900892316598</v>
      </c>
      <c r="AL44" s="70">
        <v>6.9028735017721274</v>
      </c>
      <c r="AM44" s="70">
        <v>7.1604676915914505</v>
      </c>
      <c r="AN44" s="70">
        <v>7.7187353689548974</v>
      </c>
      <c r="AO44" s="70">
        <v>6.9706497849940527</v>
      </c>
      <c r="AP44" s="70">
        <v>6.99729645623073</v>
      </c>
      <c r="AQ44" s="70">
        <v>7.1942809011418518</v>
      </c>
      <c r="AR44" s="70">
        <v>6.8083859992415929</v>
      </c>
      <c r="AS44" s="70">
        <v>6.787588804580488</v>
      </c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</row>
    <row r="45" spans="1:244" s="31" customFormat="1" x14ac:dyDescent="0.3">
      <c r="A45" s="5" t="s">
        <v>80</v>
      </c>
      <c r="B45" s="70">
        <v>6.337704117989122</v>
      </c>
      <c r="C45" s="70">
        <v>6.627007603575505</v>
      </c>
      <c r="D45" s="70">
        <v>6.8096554616420999</v>
      </c>
      <c r="E45" s="70">
        <v>7.3729391102748485</v>
      </c>
      <c r="F45" s="70">
        <v>7.7504057358665754</v>
      </c>
      <c r="G45" s="70">
        <v>7.362866649630968</v>
      </c>
      <c r="H45" s="70">
        <v>6.9871871693512198</v>
      </c>
      <c r="I45" s="70">
        <v>7.3455608256491844</v>
      </c>
      <c r="J45" s="70">
        <v>7.2845128306681568</v>
      </c>
      <c r="K45" s="70">
        <v>7.4907877062275086</v>
      </c>
      <c r="L45" s="70">
        <v>8.0086862166480177</v>
      </c>
      <c r="M45" s="70">
        <v>8.0470067186225815</v>
      </c>
      <c r="N45" s="70">
        <v>8.2574099722064016</v>
      </c>
      <c r="O45" s="70">
        <v>9.2891403422223</v>
      </c>
      <c r="P45" s="70">
        <v>8.7809655237258557</v>
      </c>
      <c r="Q45" s="70">
        <v>8.5866273088940588</v>
      </c>
      <c r="R45" s="70">
        <v>8.9997976848256975</v>
      </c>
      <c r="S45" s="70">
        <v>8.5820578634814879</v>
      </c>
      <c r="T45" s="70">
        <v>8.4824476786120968</v>
      </c>
      <c r="U45" s="70">
        <v>8.6554660010687474</v>
      </c>
      <c r="V45" s="70">
        <v>9.0685032067057083</v>
      </c>
      <c r="W45" s="70">
        <v>9.1947314086595195</v>
      </c>
      <c r="X45" s="70">
        <v>8.7058628683334547</v>
      </c>
      <c r="Y45" s="70">
        <v>9.429893716155</v>
      </c>
      <c r="Z45" s="70">
        <v>9.3661892114084608</v>
      </c>
      <c r="AA45" s="70">
        <v>9.3143902134410563</v>
      </c>
      <c r="AB45" s="70">
        <v>8.4419141810784186</v>
      </c>
      <c r="AC45" s="70">
        <v>8.5299806264257949</v>
      </c>
      <c r="AD45" s="70">
        <v>7.5108681030954196</v>
      </c>
      <c r="AE45" s="70">
        <v>8.6482102434121675</v>
      </c>
      <c r="AF45" s="70">
        <v>8.7161031847657338</v>
      </c>
      <c r="AG45" s="70">
        <v>8.8440480217770627</v>
      </c>
      <c r="AH45" s="70">
        <v>8.3566960035692439</v>
      </c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</row>
    <row r="46" spans="1:244" s="31" customFormat="1" x14ac:dyDescent="0.3">
      <c r="A46" s="18" t="s">
        <v>81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>
        <v>7.2949335470036427</v>
      </c>
      <c r="W46" s="70">
        <v>7.2293111703762944</v>
      </c>
      <c r="X46" s="70">
        <v>6.9080049619699446</v>
      </c>
      <c r="Y46" s="70">
        <v>7.2738828464597161</v>
      </c>
      <c r="Z46" s="70">
        <v>6.9326069344702343</v>
      </c>
      <c r="AA46" s="70">
        <v>6.7449638507272232</v>
      </c>
      <c r="AB46" s="70">
        <v>6.0906266001266633</v>
      </c>
      <c r="AC46" s="70">
        <v>6.7532569853415296</v>
      </c>
      <c r="AD46" s="70">
        <v>5.5328079652416555</v>
      </c>
      <c r="AE46" s="70">
        <v>6.2783437941165312</v>
      </c>
      <c r="AF46" s="70">
        <v>6.5418470257462769</v>
      </c>
      <c r="AG46" s="70">
        <v>6.4858112208921206</v>
      </c>
      <c r="AH46" s="70">
        <v>6.2194479642697216</v>
      </c>
      <c r="AI46" s="70">
        <v>5.7861942784366409</v>
      </c>
      <c r="AJ46" s="70">
        <v>5.3109280508482781</v>
      </c>
      <c r="AK46" s="70">
        <v>5.0734151734647002</v>
      </c>
      <c r="AL46" s="70">
        <v>5.1574777613651435</v>
      </c>
      <c r="AM46" s="70">
        <v>5.3249666136573905</v>
      </c>
      <c r="AN46" s="70">
        <v>5.2782109846221283</v>
      </c>
      <c r="AO46" s="70">
        <v>5.530474307598352</v>
      </c>
      <c r="AP46" s="70">
        <v>5.904818638448333</v>
      </c>
      <c r="AQ46" s="70">
        <v>5.7295923076495479</v>
      </c>
      <c r="AR46" s="70">
        <v>5.2296321287102465</v>
      </c>
      <c r="AS46" s="70">
        <v>4.8414022291952374</v>
      </c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</row>
    <row r="47" spans="1:244" s="31" customFormat="1" x14ac:dyDescent="0.3">
      <c r="A47" s="5" t="s">
        <v>84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>
        <v>1.7735696597020654</v>
      </c>
      <c r="W47" s="70">
        <v>1.9654202382832251</v>
      </c>
      <c r="X47" s="70">
        <v>1.7978579063635109</v>
      </c>
      <c r="Y47" s="70">
        <v>2.1560108696952849</v>
      </c>
      <c r="Z47" s="70">
        <v>2.4335822769382252</v>
      </c>
      <c r="AA47" s="70">
        <v>2.5694263627138327</v>
      </c>
      <c r="AB47" s="70">
        <v>2.3512875809517539</v>
      </c>
      <c r="AC47" s="70">
        <v>1.7767236410842662</v>
      </c>
      <c r="AD47" s="70">
        <v>1.9780601378537637</v>
      </c>
      <c r="AE47" s="70">
        <v>2.3698664492956363</v>
      </c>
      <c r="AF47" s="70">
        <v>2.1742561590194582</v>
      </c>
      <c r="AG47" s="70">
        <v>2.3582368008849421</v>
      </c>
      <c r="AH47" s="70">
        <v>2.1372480392995215</v>
      </c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</row>
    <row r="48" spans="1:244" s="31" customFormat="1" x14ac:dyDescent="0.3">
      <c r="A48" s="20" t="s">
        <v>82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>
        <v>0.74235824011322582</v>
      </c>
      <c r="AJ48" s="70">
        <v>0.71104415613365857</v>
      </c>
      <c r="AK48" s="70">
        <v>0.81998309052672036</v>
      </c>
      <c r="AL48" s="70">
        <v>0.75095363457458975</v>
      </c>
      <c r="AM48" s="70">
        <v>0.68216606599610097</v>
      </c>
      <c r="AN48" s="70">
        <v>0.67238930343256709</v>
      </c>
      <c r="AO48" s="70">
        <v>0.67039320826795323</v>
      </c>
      <c r="AP48" s="70">
        <v>0.63803712047496075</v>
      </c>
      <c r="AQ48" s="70">
        <v>0.57105912842902107</v>
      </c>
      <c r="AR48" s="70">
        <v>0.51861247547890399</v>
      </c>
      <c r="AS48" s="70">
        <v>0.47975711473184912</v>
      </c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70"/>
      <c r="HR48" s="70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70"/>
      <c r="IG48" s="70"/>
      <c r="IH48" s="70"/>
      <c r="II48" s="70"/>
      <c r="IJ48" s="70"/>
    </row>
    <row r="49" spans="1:244" s="31" customFormat="1" x14ac:dyDescent="0.3">
      <c r="A49" s="18" t="s">
        <v>83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>
        <v>1.4343016341474673</v>
      </c>
      <c r="AJ49" s="70">
        <v>1.2947430735616707</v>
      </c>
      <c r="AK49" s="70">
        <v>1.3239916858194432</v>
      </c>
      <c r="AL49" s="70">
        <v>1.1048675559084531</v>
      </c>
      <c r="AM49" s="70">
        <v>1.0485720245194423</v>
      </c>
      <c r="AN49" s="70">
        <v>1.0288433516002176</v>
      </c>
      <c r="AO49" s="70">
        <v>1.0545417516145041</v>
      </c>
      <c r="AP49" s="70">
        <v>1.0321358349909067</v>
      </c>
      <c r="AQ49" s="70">
        <v>0.97967045200893721</v>
      </c>
      <c r="AR49" s="70">
        <v>0.98739982081699484</v>
      </c>
      <c r="AS49" s="70">
        <v>1.0017024205361174</v>
      </c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70"/>
      <c r="HR49" s="70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70"/>
      <c r="IG49" s="70"/>
      <c r="IH49" s="70"/>
      <c r="II49" s="70"/>
      <c r="IJ49" s="70"/>
    </row>
    <row r="50" spans="1:244" s="31" customFormat="1" x14ac:dyDescent="0.3">
      <c r="A50" s="17" t="s">
        <v>113</v>
      </c>
      <c r="B50" s="70">
        <v>0.46853609335991403</v>
      </c>
      <c r="C50" s="70">
        <v>0.56229133825959421</v>
      </c>
      <c r="D50" s="70">
        <v>0.57341993095351018</v>
      </c>
      <c r="E50" s="70">
        <v>0.64196635723113316</v>
      </c>
      <c r="F50" s="70">
        <v>0.65150600623463095</v>
      </c>
      <c r="G50" s="70">
        <v>0.57797898754728394</v>
      </c>
      <c r="H50" s="70">
        <v>0.59728374021662978</v>
      </c>
      <c r="I50" s="70">
        <v>0.62770620350271134</v>
      </c>
      <c r="J50" s="70">
        <v>0.58984514259497933</v>
      </c>
      <c r="K50" s="70">
        <v>0.6413791617630632</v>
      </c>
      <c r="L50" s="70">
        <v>0.67100508392898572</v>
      </c>
      <c r="M50" s="70">
        <v>0.70568051030257595</v>
      </c>
      <c r="N50" s="70">
        <v>0.66664163677503907</v>
      </c>
      <c r="O50" s="70">
        <v>0.73180874492185621</v>
      </c>
      <c r="P50" s="70">
        <v>0.77265304061315754</v>
      </c>
      <c r="Q50" s="70">
        <v>0.79485154789434553</v>
      </c>
      <c r="R50" s="70">
        <v>0.76955349281764784</v>
      </c>
      <c r="S50" s="70">
        <v>0.75595472156685362</v>
      </c>
      <c r="T50" s="70">
        <v>0.73174998701585936</v>
      </c>
      <c r="U50" s="70">
        <v>0.72969118363319196</v>
      </c>
      <c r="V50" s="70">
        <v>4.2253422886114045</v>
      </c>
      <c r="W50" s="70">
        <v>4.102712629982106</v>
      </c>
      <c r="X50" s="70">
        <v>3.443685374615689</v>
      </c>
      <c r="Y50" s="70">
        <v>3.6308885661143488</v>
      </c>
      <c r="Z50" s="70">
        <v>3.6996490364006354</v>
      </c>
      <c r="AA50" s="70">
        <v>3.7476243799665041</v>
      </c>
      <c r="AB50" s="70">
        <v>3.4679379010532885</v>
      </c>
      <c r="AC50" s="70">
        <v>2.8604152933175353</v>
      </c>
      <c r="AD50" s="70">
        <v>2.7116262655583805</v>
      </c>
      <c r="AE50" s="70">
        <v>2.7475740570078964</v>
      </c>
      <c r="AF50" s="70">
        <v>2.7348437130333578</v>
      </c>
      <c r="AG50" s="70">
        <v>2.8883160757647204</v>
      </c>
      <c r="AH50" s="70">
        <v>2.2265926849597091</v>
      </c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</row>
    <row r="51" spans="1:244" s="31" customFormat="1" x14ac:dyDescent="0.3">
      <c r="A51" s="17" t="s">
        <v>133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>
        <v>1.5664300032079552</v>
      </c>
      <c r="AJ51" s="70">
        <v>1.6138687138531429</v>
      </c>
      <c r="AK51" s="70">
        <v>1.6325834378796884</v>
      </c>
      <c r="AL51" s="70">
        <v>1.6719534099489035</v>
      </c>
      <c r="AM51" s="70">
        <v>1.663578081162868</v>
      </c>
      <c r="AN51" s="70">
        <v>1.6979623609211101</v>
      </c>
      <c r="AO51" s="70">
        <v>1.8204111954776003</v>
      </c>
      <c r="AP51" s="70">
        <v>1.8186796906432008</v>
      </c>
      <c r="AQ51" s="70">
        <v>1.6371210285139193</v>
      </c>
      <c r="AR51" s="70">
        <v>1.4851148114188049</v>
      </c>
      <c r="AS51" s="70">
        <v>1.4956025180325558</v>
      </c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</row>
    <row r="52" spans="1:244" s="31" customFormat="1" x14ac:dyDescent="0.3">
      <c r="A52" s="17" t="s">
        <v>86</v>
      </c>
      <c r="B52" s="70">
        <v>14.376407542321809</v>
      </c>
      <c r="C52" s="70">
        <v>21.275456633946767</v>
      </c>
      <c r="D52" s="70">
        <v>24.941853356292032</v>
      </c>
      <c r="E52" s="70">
        <v>26.193756582949369</v>
      </c>
      <c r="F52" s="70">
        <v>26.946449048294554</v>
      </c>
      <c r="G52" s="70">
        <v>24.572367735498926</v>
      </c>
      <c r="H52" s="70">
        <v>25.007209184410289</v>
      </c>
      <c r="I52" s="70">
        <v>27.912368938322434</v>
      </c>
      <c r="J52" s="70">
        <v>25.135960789477004</v>
      </c>
      <c r="K52" s="70">
        <v>24.303068982034613</v>
      </c>
      <c r="L52" s="70">
        <v>27.075539239120484</v>
      </c>
      <c r="M52" s="70">
        <v>29.915812612524611</v>
      </c>
      <c r="N52" s="70">
        <v>31.955170222572793</v>
      </c>
      <c r="O52" s="70">
        <v>31.720477163544658</v>
      </c>
      <c r="P52" s="70">
        <v>28.987638289204842</v>
      </c>
      <c r="Q52" s="70">
        <v>30.538354948077174</v>
      </c>
      <c r="R52" s="70">
        <v>31.521341865426479</v>
      </c>
      <c r="S52" s="70">
        <v>31.226568837076339</v>
      </c>
      <c r="T52" s="70">
        <v>30.634303268086079</v>
      </c>
      <c r="U52" s="70">
        <v>31.0925815181667</v>
      </c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</row>
    <row r="53" spans="1:244" s="31" customFormat="1" x14ac:dyDescent="0.3">
      <c r="A53" s="5" t="s">
        <v>87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>
        <v>9.9774308947530059</v>
      </c>
      <c r="W53" s="70">
        <v>9.8403589137924818</v>
      </c>
      <c r="X53" s="70">
        <v>9.4235879520816948</v>
      </c>
      <c r="Y53" s="70">
        <v>10.099916893676001</v>
      </c>
      <c r="Z53" s="70">
        <v>9.2146533501480583</v>
      </c>
      <c r="AA53" s="70">
        <v>9.0875575591873226</v>
      </c>
      <c r="AB53" s="70">
        <v>8.3373206655294787</v>
      </c>
      <c r="AC53" s="70">
        <v>8.9888885448548717</v>
      </c>
      <c r="AD53" s="70">
        <v>8.9731030671519303</v>
      </c>
      <c r="AE53" s="70">
        <v>10.113145991433729</v>
      </c>
      <c r="AF53" s="70">
        <v>11.128102547066938</v>
      </c>
      <c r="AG53" s="70">
        <v>9.6457987383191632</v>
      </c>
      <c r="AH53" s="70">
        <v>11.21913411822427</v>
      </c>
      <c r="AI53" s="70">
        <v>11.447672678065707</v>
      </c>
      <c r="AJ53" s="70">
        <v>10.974109181644423</v>
      </c>
      <c r="AK53" s="70">
        <v>11.441949988352274</v>
      </c>
      <c r="AL53" s="70">
        <v>11.18833763456025</v>
      </c>
      <c r="AM53" s="70">
        <v>11.436963881471536</v>
      </c>
      <c r="AN53" s="70">
        <v>11.444284785676736</v>
      </c>
      <c r="AO53" s="70">
        <v>11.494170557681363</v>
      </c>
      <c r="AP53" s="70">
        <v>11.609653983330997</v>
      </c>
      <c r="AQ53" s="70">
        <v>10.29942086852664</v>
      </c>
      <c r="AR53" s="70">
        <v>9.4340224832947595</v>
      </c>
      <c r="AS53" s="70">
        <v>8.7693713697175593</v>
      </c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</row>
    <row r="54" spans="1:244" s="31" customFormat="1" x14ac:dyDescent="0.3">
      <c r="A54" s="5" t="s">
        <v>88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>
        <v>8.0933350965002671</v>
      </c>
      <c r="W54" s="70">
        <v>7.9874219503050732</v>
      </c>
      <c r="X54" s="70">
        <v>7.6033353706226432</v>
      </c>
      <c r="Y54" s="70">
        <v>7.6924383110756871</v>
      </c>
      <c r="Z54" s="70">
        <v>7.957769811430544</v>
      </c>
      <c r="AA54" s="70">
        <v>7.0835771338728257</v>
      </c>
      <c r="AB54" s="70">
        <v>6.9791411154971161</v>
      </c>
      <c r="AC54" s="70">
        <v>6.8781855387067843</v>
      </c>
      <c r="AD54" s="70">
        <v>6.8944079105338005</v>
      </c>
      <c r="AE54" s="70">
        <v>7.3568116658048837</v>
      </c>
      <c r="AF54" s="70">
        <v>7.1812270353903962</v>
      </c>
      <c r="AG54" s="70">
        <v>8.143501184654113</v>
      </c>
      <c r="AH54" s="70">
        <v>8.4133681631978572</v>
      </c>
      <c r="AI54" s="70">
        <v>9.0156032620702042</v>
      </c>
      <c r="AJ54" s="70">
        <v>9.3574837687709813</v>
      </c>
      <c r="AK54" s="70">
        <v>8.7712327544260003</v>
      </c>
      <c r="AL54" s="70">
        <v>9.4376659577569431</v>
      </c>
      <c r="AM54" s="70">
        <v>9.6389664265008328</v>
      </c>
      <c r="AN54" s="70">
        <v>9.6261104585789479</v>
      </c>
      <c r="AO54" s="70">
        <v>10.258684830621416</v>
      </c>
      <c r="AP54" s="70">
        <v>10.775577032858145</v>
      </c>
      <c r="AQ54" s="70">
        <v>10.459199559509269</v>
      </c>
      <c r="AR54" s="70">
        <v>9.7680759201163969</v>
      </c>
      <c r="AS54" s="70">
        <v>9.3627075902004098</v>
      </c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</row>
    <row r="55" spans="1:244" s="31" customFormat="1" x14ac:dyDescent="0.3">
      <c r="A55" s="5" t="s">
        <v>89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>
        <v>5.3027556416850548</v>
      </c>
      <c r="W55" s="70">
        <v>4.9784604684878691</v>
      </c>
      <c r="X55" s="70">
        <v>4.501858084649669</v>
      </c>
      <c r="Y55" s="70">
        <v>4.6451209016809942</v>
      </c>
      <c r="Z55" s="70">
        <v>4.3134958376852008</v>
      </c>
      <c r="AA55" s="70">
        <v>3.4864408908699489</v>
      </c>
      <c r="AB55" s="70">
        <v>3.1035737239109347</v>
      </c>
      <c r="AC55" s="70">
        <v>2.9718941422044725</v>
      </c>
      <c r="AD55" s="70">
        <v>2.8675834031065621</v>
      </c>
      <c r="AE55" s="70">
        <v>2.9515450730816304</v>
      </c>
      <c r="AF55" s="70">
        <v>3.0950787408451563</v>
      </c>
      <c r="AG55" s="70">
        <v>3.2156401859180015</v>
      </c>
      <c r="AH55" s="70">
        <v>3.0502296247677076</v>
      </c>
      <c r="AI55" s="70">
        <v>3.4331457530907148</v>
      </c>
      <c r="AJ55" s="70">
        <v>3.3910421903298174</v>
      </c>
      <c r="AK55" s="70">
        <v>3.5494683431590754</v>
      </c>
      <c r="AL55" s="70">
        <v>3.5729651848139312</v>
      </c>
      <c r="AM55" s="70">
        <v>3.7029773608583243</v>
      </c>
      <c r="AN55" s="70">
        <v>3.3951528708631171</v>
      </c>
      <c r="AO55" s="70">
        <v>3.3205536637429152</v>
      </c>
      <c r="AP55" s="70">
        <v>3.6314050599241678</v>
      </c>
      <c r="AQ55" s="70">
        <v>3.6731712667397032</v>
      </c>
      <c r="AR55" s="70">
        <v>3.3407315350297453</v>
      </c>
      <c r="AS55" s="70">
        <v>3.0816583567826483</v>
      </c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70"/>
      <c r="FY55" s="70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70"/>
      <c r="GN55" s="70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0"/>
    </row>
    <row r="56" spans="1:244" s="31" customFormat="1" x14ac:dyDescent="0.3">
      <c r="A56" s="5" t="s">
        <v>90</v>
      </c>
      <c r="B56" s="70">
        <v>1.7165298312732828</v>
      </c>
      <c r="C56" s="70">
        <v>1.8303732136812281</v>
      </c>
      <c r="D56" s="70">
        <v>1.8720874657962621</v>
      </c>
      <c r="E56" s="70">
        <v>1.9489049274790333</v>
      </c>
      <c r="F56" s="70">
        <v>1.9659549664086475</v>
      </c>
      <c r="G56" s="70">
        <v>1.806640196650845</v>
      </c>
      <c r="H56" s="70">
        <v>1.8245862973037819</v>
      </c>
      <c r="I56" s="70">
        <v>1.8749433398337072</v>
      </c>
      <c r="J56" s="70">
        <v>1.8029088877173831</v>
      </c>
      <c r="K56" s="70">
        <v>1.8185670102888469</v>
      </c>
      <c r="L56" s="70">
        <v>1.9064592723699401</v>
      </c>
      <c r="M56" s="70">
        <v>1.8912036790456395</v>
      </c>
      <c r="N56" s="70">
        <v>1.921453239259695</v>
      </c>
      <c r="O56" s="70">
        <v>1.9919107704669474</v>
      </c>
      <c r="P56" s="70">
        <v>1.8397457346270025</v>
      </c>
      <c r="Q56" s="70">
        <v>1.8456665979778959</v>
      </c>
      <c r="R56" s="70">
        <v>1.7311923573821622</v>
      </c>
      <c r="S56" s="70">
        <v>1.723907811161455</v>
      </c>
      <c r="T56" s="70">
        <v>1.6685904729528931</v>
      </c>
      <c r="U56" s="70">
        <v>1.67558587411312</v>
      </c>
      <c r="V56" s="70">
        <v>0.86746932281531208</v>
      </c>
      <c r="W56" s="70">
        <v>0.86137481648148706</v>
      </c>
      <c r="X56" s="70">
        <v>0.85026073798123969</v>
      </c>
      <c r="Y56" s="70">
        <v>0.88358712261196282</v>
      </c>
      <c r="Z56" s="70">
        <v>0.81831769095378104</v>
      </c>
      <c r="AA56" s="70">
        <v>0.79049029070297661</v>
      </c>
      <c r="AB56" s="70">
        <v>0.7244283976345639</v>
      </c>
      <c r="AC56" s="70">
        <v>0.68709693051217102</v>
      </c>
      <c r="AD56" s="70">
        <v>0.89654941901340435</v>
      </c>
      <c r="AE56" s="70">
        <v>0.99304137210269539</v>
      </c>
      <c r="AF56" s="70">
        <v>1.0425449583411399</v>
      </c>
      <c r="AG56" s="70">
        <v>1.0692002388603006</v>
      </c>
      <c r="AH56" s="70">
        <v>1.0736750305984952</v>
      </c>
      <c r="AI56" s="70">
        <v>0.73357788847738825</v>
      </c>
      <c r="AJ56" s="70">
        <v>0.71008757609923134</v>
      </c>
      <c r="AK56" s="70">
        <v>0.68946613898808873</v>
      </c>
      <c r="AL56" s="70">
        <v>0.69107707647433425</v>
      </c>
      <c r="AM56" s="70">
        <v>0.68103297625940729</v>
      </c>
      <c r="AN56" s="70">
        <v>0.65618155368216846</v>
      </c>
      <c r="AO56" s="70">
        <v>0.66306994996722834</v>
      </c>
      <c r="AP56" s="70">
        <v>0.65146153788518557</v>
      </c>
      <c r="AQ56" s="70">
        <v>0.67365451866238879</v>
      </c>
      <c r="AR56" s="70">
        <v>0.6572845535422096</v>
      </c>
      <c r="AS56" s="70">
        <v>0.67809840757336171</v>
      </c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70"/>
      <c r="FY56" s="70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70"/>
      <c r="GN56" s="70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  <c r="IH56" s="70"/>
      <c r="II56" s="70"/>
      <c r="IJ56" s="70"/>
    </row>
    <row r="57" spans="1:244" customFormat="1" ht="13.5" customHeight="1" x14ac:dyDescent="0.35">
      <c r="A57" s="71" t="s">
        <v>91</v>
      </c>
      <c r="B57" s="72">
        <v>38.326985868324954</v>
      </c>
      <c r="C57" s="72">
        <v>46.878488477161987</v>
      </c>
      <c r="D57" s="72">
        <v>50.417564687123907</v>
      </c>
      <c r="E57" s="72">
        <v>52.734781894059623</v>
      </c>
      <c r="F57" s="72">
        <v>54.519193365740783</v>
      </c>
      <c r="G57" s="72">
        <v>49.505886884804546</v>
      </c>
      <c r="H57" s="72">
        <v>50.225317174684079</v>
      </c>
      <c r="I57" s="72">
        <v>54.222097619995033</v>
      </c>
      <c r="J57" s="72">
        <v>50.448362093856744</v>
      </c>
      <c r="K57" s="72">
        <v>49.930162563630759</v>
      </c>
      <c r="L57" s="72">
        <v>53.777137624424356</v>
      </c>
      <c r="M57" s="72">
        <v>56.242548577531124</v>
      </c>
      <c r="N57" s="72">
        <v>58.892310247569888</v>
      </c>
      <c r="O57" s="72">
        <v>61.186008878515644</v>
      </c>
      <c r="P57" s="72">
        <v>56.73212862994793</v>
      </c>
      <c r="Q57" s="72">
        <v>59.159674706710142</v>
      </c>
      <c r="R57" s="72">
        <v>60.683210284407416</v>
      </c>
      <c r="S57" s="72">
        <v>60.950523866567785</v>
      </c>
      <c r="T57" s="72">
        <v>59.8226701712288</v>
      </c>
      <c r="U57" s="72">
        <v>60.161822435394974</v>
      </c>
      <c r="V57" s="72">
        <v>57.42817902257287</v>
      </c>
      <c r="W57" s="72">
        <v>56.668918701228691</v>
      </c>
      <c r="X57" s="72">
        <v>54.646086295398177</v>
      </c>
      <c r="Y57" s="72">
        <v>59.540266074029013</v>
      </c>
      <c r="Z57" s="72">
        <v>58.057162919628894</v>
      </c>
      <c r="AA57" s="72">
        <v>56.73121430259669</v>
      </c>
      <c r="AB57" s="72">
        <v>52.833794918525435</v>
      </c>
      <c r="AC57" s="72">
        <v>53.046754903104201</v>
      </c>
      <c r="AD57" s="72">
        <v>51.599536923472101</v>
      </c>
      <c r="AE57" s="72">
        <v>55.91228095973846</v>
      </c>
      <c r="AF57" s="72">
        <v>58.024257325312767</v>
      </c>
      <c r="AG57" s="72">
        <v>57.352607617818421</v>
      </c>
      <c r="AH57" s="72">
        <v>57.153124766747787</v>
      </c>
      <c r="AI57" s="72">
        <v>57.738663819979365</v>
      </c>
      <c r="AJ57" s="72">
        <v>57.702346339867951</v>
      </c>
      <c r="AK57" s="72">
        <v>57.942932645975112</v>
      </c>
      <c r="AL57" s="72">
        <v>57.747098523006976</v>
      </c>
      <c r="AM57" s="72">
        <v>58.618329041371673</v>
      </c>
      <c r="AN57" s="72">
        <v>57.845438015146676</v>
      </c>
      <c r="AO57" s="72">
        <v>58.43045349646583</v>
      </c>
      <c r="AP57" s="72">
        <v>58.774623120250659</v>
      </c>
      <c r="AQ57" s="72">
        <v>57.826451063959674</v>
      </c>
      <c r="AR57" s="72">
        <v>55.470980881788144</v>
      </c>
      <c r="AS57" s="72">
        <v>53.403697428813167</v>
      </c>
      <c r="AT57" s="52"/>
      <c r="AU57" s="52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</row>
    <row r="58" spans="1:244" s="31" customFormat="1" ht="12" customHeight="1" x14ac:dyDescent="0.3">
      <c r="A58" s="5" t="s">
        <v>92</v>
      </c>
      <c r="B58" s="70">
        <v>0</v>
      </c>
      <c r="C58" s="70">
        <v>0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0.87124793563796954</v>
      </c>
      <c r="P58" s="70">
        <v>0.67117168986666376</v>
      </c>
      <c r="Q58" s="70">
        <v>0.76129882604959043</v>
      </c>
      <c r="R58" s="70">
        <v>0.9522816743007857</v>
      </c>
      <c r="S58" s="70">
        <v>1.1012812783108905</v>
      </c>
      <c r="T58" s="70">
        <v>1.0196752915588101</v>
      </c>
      <c r="U58" s="70">
        <v>1.1082972369858661</v>
      </c>
      <c r="V58" s="70">
        <v>1.5179538192589885</v>
      </c>
      <c r="W58" s="70">
        <v>1.5214595730838429</v>
      </c>
      <c r="X58" s="70">
        <v>1.4136924077240214</v>
      </c>
      <c r="Y58" s="70">
        <v>1.5008527598116255</v>
      </c>
      <c r="Z58" s="70">
        <v>1.1198785665608348</v>
      </c>
      <c r="AA58" s="70">
        <v>1.1418685750781068</v>
      </c>
      <c r="AB58" s="70">
        <v>1.2138881664103709</v>
      </c>
      <c r="AC58" s="70">
        <v>1.0511436141044634</v>
      </c>
      <c r="AD58" s="70">
        <v>1.0870275150044297</v>
      </c>
      <c r="AE58" s="70">
        <v>1.053878636275958</v>
      </c>
      <c r="AF58" s="70">
        <v>1.2367147609769451</v>
      </c>
      <c r="AG58" s="70">
        <v>1.2098786121525902</v>
      </c>
      <c r="AH58" s="70">
        <v>1.2538679689531465</v>
      </c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70"/>
      <c r="FY58" s="70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70"/>
      <c r="GN58" s="70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70"/>
      <c r="HC58" s="70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70"/>
      <c r="HR58" s="70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70"/>
      <c r="IG58" s="70"/>
      <c r="IH58" s="70"/>
      <c r="II58" s="70"/>
      <c r="IJ58" s="70"/>
    </row>
    <row r="59" spans="1:244" customFormat="1" ht="13.5" customHeight="1" x14ac:dyDescent="0.35">
      <c r="A59" s="71" t="s">
        <v>93</v>
      </c>
      <c r="B59" s="72">
        <v>94.955292489041682</v>
      </c>
      <c r="C59" s="72">
        <v>95.894753087776039</v>
      </c>
      <c r="D59" s="72">
        <v>95.71317140207158</v>
      </c>
      <c r="E59" s="72">
        <v>95.655429181520987</v>
      </c>
      <c r="F59" s="72">
        <v>95.17864708790205</v>
      </c>
      <c r="G59" s="72">
        <v>94.283208248509425</v>
      </c>
      <c r="H59" s="72">
        <v>93.693124596918892</v>
      </c>
      <c r="I59" s="72">
        <v>93.888515669341459</v>
      </c>
      <c r="J59" s="72">
        <v>92.978216327246869</v>
      </c>
      <c r="K59" s="72">
        <v>92.276285296156843</v>
      </c>
      <c r="L59" s="72">
        <v>91.992660518700404</v>
      </c>
      <c r="M59" s="72">
        <v>92.303509077144213</v>
      </c>
      <c r="N59" s="72">
        <v>91.413853047879996</v>
      </c>
      <c r="O59" s="72">
        <v>90.693427102876015</v>
      </c>
      <c r="P59" s="72">
        <v>90.628337362260098</v>
      </c>
      <c r="Q59" s="72">
        <v>89.838763861607006</v>
      </c>
      <c r="R59" s="72">
        <v>90.549438393854302</v>
      </c>
      <c r="S59" s="72">
        <v>90.491954192331363</v>
      </c>
      <c r="T59" s="72">
        <v>90.388130296419249</v>
      </c>
      <c r="U59" s="72">
        <v>89.506177693481931</v>
      </c>
      <c r="V59" s="72">
        <v>90.900735166562214</v>
      </c>
      <c r="W59" s="72">
        <v>92.137617168474904</v>
      </c>
      <c r="X59" s="72">
        <v>91.199680800449229</v>
      </c>
      <c r="Y59" s="72">
        <v>93.11591971115908</v>
      </c>
      <c r="Z59" s="72">
        <v>91.633609232952367</v>
      </c>
      <c r="AA59" s="72">
        <v>91.468374053909514</v>
      </c>
      <c r="AB59" s="72">
        <v>92.209070675765048</v>
      </c>
      <c r="AC59" s="72">
        <v>92.672215717764686</v>
      </c>
      <c r="AD59" s="72">
        <v>92.688290138397065</v>
      </c>
      <c r="AE59" s="72">
        <v>92.147374213003815</v>
      </c>
      <c r="AF59" s="72">
        <v>92.416220530293074</v>
      </c>
      <c r="AG59" s="72">
        <v>92.514723643956955</v>
      </c>
      <c r="AH59" s="72">
        <v>92.61761444213343</v>
      </c>
      <c r="AI59" s="72">
        <v>92.108472197678751</v>
      </c>
      <c r="AJ59" s="72">
        <v>92.47138501944633</v>
      </c>
      <c r="AK59" s="72">
        <v>92.157013049203414</v>
      </c>
      <c r="AL59" s="72">
        <v>91.980619403991128</v>
      </c>
      <c r="AM59" s="72">
        <v>92.371503793914258</v>
      </c>
      <c r="AN59" s="72">
        <v>92.483640787472766</v>
      </c>
      <c r="AO59" s="72">
        <v>92.565011897378426</v>
      </c>
      <c r="AP59" s="72">
        <v>93.751537629371256</v>
      </c>
      <c r="AQ59" s="72">
        <v>91.837051286135292</v>
      </c>
      <c r="AR59" s="72">
        <v>91.303677861610808</v>
      </c>
      <c r="AS59" s="72">
        <v>91.141163942691378</v>
      </c>
      <c r="AT59" s="52"/>
      <c r="AU59" s="52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</row>
    <row r="60" spans="1:244" s="31" customFormat="1" x14ac:dyDescent="0.3">
      <c r="A60" s="5" t="s">
        <v>94</v>
      </c>
      <c r="B60" s="70">
        <v>5.0447075109583226</v>
      </c>
      <c r="C60" s="70">
        <v>4.1052469122239623</v>
      </c>
      <c r="D60" s="70">
        <v>4.286828597928424</v>
      </c>
      <c r="E60" s="70">
        <v>4.3445708184790002</v>
      </c>
      <c r="F60" s="70">
        <v>4.8213529120979626</v>
      </c>
      <c r="G60" s="70">
        <v>5.7167917514905655</v>
      </c>
      <c r="H60" s="70">
        <v>6.3068754030810945</v>
      </c>
      <c r="I60" s="70">
        <v>6.1114843306585556</v>
      </c>
      <c r="J60" s="70">
        <v>7.0217836727531289</v>
      </c>
      <c r="K60" s="70">
        <v>7.7237147038431555</v>
      </c>
      <c r="L60" s="70">
        <v>8.0073394812996046</v>
      </c>
      <c r="M60" s="70">
        <v>7.6964909228557765</v>
      </c>
      <c r="N60" s="70">
        <v>8.5861469521200071</v>
      </c>
      <c r="O60" s="70">
        <v>9.3065728971239832</v>
      </c>
      <c r="P60" s="70">
        <v>9.3716626377398953</v>
      </c>
      <c r="Q60" s="70">
        <v>10.161236138392994</v>
      </c>
      <c r="R60" s="70">
        <v>9.4505616061456799</v>
      </c>
      <c r="S60" s="70">
        <v>9.5080458076686316</v>
      </c>
      <c r="T60" s="70">
        <v>9.6118697035807479</v>
      </c>
      <c r="U60" s="70">
        <v>10.493822306518071</v>
      </c>
      <c r="V60" s="70">
        <v>9.0992648334377897</v>
      </c>
      <c r="W60" s="70">
        <v>7.8623828315250943</v>
      </c>
      <c r="X60" s="70">
        <v>8.8003191995507635</v>
      </c>
      <c r="Y60" s="70">
        <v>6.8840802888409298</v>
      </c>
      <c r="Z60" s="70">
        <v>8.3663907670476245</v>
      </c>
      <c r="AA60" s="70">
        <v>8.5316259460904806</v>
      </c>
      <c r="AB60" s="70">
        <v>7.7909293242349547</v>
      </c>
      <c r="AC60" s="70">
        <v>7.3277842822353074</v>
      </c>
      <c r="AD60" s="70">
        <v>7.3117098616029264</v>
      </c>
      <c r="AE60" s="70">
        <v>7.8526257869961773</v>
      </c>
      <c r="AF60" s="70">
        <v>7.5837794697069247</v>
      </c>
      <c r="AG60" s="70">
        <v>7.4852763560430429</v>
      </c>
      <c r="AH60" s="70">
        <v>7.3823855578665762</v>
      </c>
      <c r="AI60" s="70">
        <v>7.8915278023212503</v>
      </c>
      <c r="AJ60" s="70">
        <v>7.5286149805536686</v>
      </c>
      <c r="AK60" s="70">
        <v>7.8429869507965764</v>
      </c>
      <c r="AL60" s="70">
        <v>8.019380596008876</v>
      </c>
      <c r="AM60" s="70">
        <v>7.628496206085746</v>
      </c>
      <c r="AN60" s="70">
        <v>7.5163592125272389</v>
      </c>
      <c r="AO60" s="70">
        <v>7.4349881026215705</v>
      </c>
      <c r="AP60" s="70">
        <v>6.2484623706287481</v>
      </c>
      <c r="AQ60" s="70">
        <v>8.1629487138647079</v>
      </c>
      <c r="AR60" s="70">
        <v>8.6963221383891849</v>
      </c>
      <c r="AS60" s="70">
        <v>8.8588360573086238</v>
      </c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</row>
    <row r="61" spans="1:244" customFormat="1" ht="13.5" customHeight="1" x14ac:dyDescent="0.35">
      <c r="A61" s="71" t="s">
        <v>95</v>
      </c>
      <c r="B61" s="72">
        <v>100</v>
      </c>
      <c r="C61" s="72">
        <v>100</v>
      </c>
      <c r="D61" s="72">
        <v>100</v>
      </c>
      <c r="E61" s="72">
        <v>100</v>
      </c>
      <c r="F61" s="72">
        <v>100</v>
      </c>
      <c r="G61" s="72">
        <v>100</v>
      </c>
      <c r="H61" s="72">
        <v>100</v>
      </c>
      <c r="I61" s="72">
        <v>100</v>
      </c>
      <c r="J61" s="72">
        <v>100</v>
      </c>
      <c r="K61" s="72">
        <v>100</v>
      </c>
      <c r="L61" s="72">
        <v>100</v>
      </c>
      <c r="M61" s="72">
        <v>100</v>
      </c>
      <c r="N61" s="72">
        <v>100</v>
      </c>
      <c r="O61" s="72">
        <v>100</v>
      </c>
      <c r="P61" s="72">
        <v>100</v>
      </c>
      <c r="Q61" s="72">
        <v>100</v>
      </c>
      <c r="R61" s="72">
        <v>100</v>
      </c>
      <c r="S61" s="72">
        <v>100</v>
      </c>
      <c r="T61" s="72">
        <v>100</v>
      </c>
      <c r="U61" s="72">
        <v>100</v>
      </c>
      <c r="V61" s="72">
        <v>100</v>
      </c>
      <c r="W61" s="72">
        <v>100</v>
      </c>
      <c r="X61" s="72">
        <v>100</v>
      </c>
      <c r="Y61" s="72">
        <v>100</v>
      </c>
      <c r="Z61" s="72">
        <v>100</v>
      </c>
      <c r="AA61" s="72">
        <v>100</v>
      </c>
      <c r="AB61" s="72">
        <v>100</v>
      </c>
      <c r="AC61" s="72">
        <v>100</v>
      </c>
      <c r="AD61" s="72">
        <v>100</v>
      </c>
      <c r="AE61" s="72">
        <v>100</v>
      </c>
      <c r="AF61" s="72">
        <v>100</v>
      </c>
      <c r="AG61" s="72">
        <v>100</v>
      </c>
      <c r="AH61" s="72">
        <v>100</v>
      </c>
      <c r="AI61" s="72">
        <v>100</v>
      </c>
      <c r="AJ61" s="72">
        <v>100</v>
      </c>
      <c r="AK61" s="72">
        <v>100</v>
      </c>
      <c r="AL61" s="72">
        <v>100</v>
      </c>
      <c r="AM61" s="72">
        <v>100</v>
      </c>
      <c r="AN61" s="72">
        <v>100</v>
      </c>
      <c r="AO61" s="72">
        <v>100</v>
      </c>
      <c r="AP61" s="72">
        <v>100</v>
      </c>
      <c r="AQ61" s="72">
        <v>100</v>
      </c>
      <c r="AR61" s="72">
        <v>100</v>
      </c>
      <c r="AS61" s="72">
        <v>100</v>
      </c>
      <c r="AT61" s="52"/>
      <c r="AU61" s="52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</row>
    <row r="62" spans="1:244" x14ac:dyDescent="0.3">
      <c r="A62" s="5"/>
      <c r="B62" s="8"/>
    </row>
    <row r="63" spans="1:244" x14ac:dyDescent="0.3">
      <c r="A63" s="5"/>
      <c r="B63" s="8"/>
    </row>
    <row r="64" spans="1:244" x14ac:dyDescent="0.3">
      <c r="A64" s="5"/>
      <c r="B64" s="8"/>
    </row>
    <row r="65" spans="1:44" x14ac:dyDescent="0.3">
      <c r="A65" s="5"/>
      <c r="B65" s="8"/>
    </row>
    <row r="66" spans="1:44" x14ac:dyDescent="0.3">
      <c r="A66" s="5"/>
      <c r="B66" s="8"/>
    </row>
    <row r="67" spans="1:44" x14ac:dyDescent="0.3">
      <c r="A67" s="5"/>
      <c r="B67" s="8"/>
    </row>
    <row r="68" spans="1:44" x14ac:dyDescent="0.3">
      <c r="A68" s="5"/>
      <c r="B68" s="8"/>
    </row>
    <row r="69" spans="1:44" x14ac:dyDescent="0.3">
      <c r="A69" s="5"/>
      <c r="B69" s="8"/>
      <c r="AO69" s="8"/>
      <c r="AP69" s="8"/>
      <c r="AQ69" s="8"/>
      <c r="AR69" s="8"/>
    </row>
  </sheetData>
  <pageMargins left="0.7" right="0.7" top="0.75" bottom="0.75" header="0.3" footer="0.3"/>
  <ignoredErrors>
    <ignoredError sqref="B4:AQ4 AR4:AS4" numberStoredAsText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932E1-3C50-45B5-8788-E45A82491910}">
  <dimension ref="A1:BB12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S5" sqref="AS5:AS60"/>
    </sheetView>
  </sheetViews>
  <sheetFormatPr defaultRowHeight="12" x14ac:dyDescent="0.3"/>
  <cols>
    <col min="1" max="1" width="38.7265625" style="10" customWidth="1"/>
    <col min="2" max="21" width="9" style="10" bestFit="1" customWidth="1"/>
    <col min="22" max="27" width="9.1796875" style="10" bestFit="1" customWidth="1"/>
    <col min="28" max="28" width="9.26953125" style="10" bestFit="1" customWidth="1"/>
    <col min="29" max="30" width="9.1796875" style="10" bestFit="1" customWidth="1"/>
    <col min="31" max="31" width="8.26953125" style="10" customWidth="1"/>
    <col min="32" max="32" width="8.7265625" style="10"/>
    <col min="33" max="33" width="9.26953125" style="10" customWidth="1"/>
    <col min="34" max="34" width="9.08984375" style="10" customWidth="1"/>
    <col min="35" max="35" width="8.6328125" style="10" customWidth="1"/>
    <col min="36" max="44" width="10.1796875" style="10" bestFit="1" customWidth="1"/>
    <col min="45" max="16384" width="8.7265625" style="10"/>
  </cols>
  <sheetData>
    <row r="1" spans="1:54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2"/>
      <c r="AF1" s="12"/>
      <c r="AG1" s="12"/>
      <c r="AH1" s="12"/>
      <c r="AI1" s="12"/>
      <c r="AJ1" s="11"/>
      <c r="AK1" s="11"/>
      <c r="AL1" s="11"/>
      <c r="AM1" s="11"/>
      <c r="AN1" s="11"/>
      <c r="AO1" s="11"/>
      <c r="AP1" s="11"/>
      <c r="AQ1" s="11"/>
      <c r="AR1" s="11"/>
    </row>
    <row r="2" spans="1:54" x14ac:dyDescent="0.3">
      <c r="A2" s="2" t="s">
        <v>120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2"/>
      <c r="AF2" s="12"/>
      <c r="AG2" s="12"/>
      <c r="AH2" s="12"/>
      <c r="AI2" s="12"/>
      <c r="AJ2" s="11"/>
      <c r="AK2" s="11"/>
      <c r="AL2" s="11"/>
      <c r="AM2" s="11"/>
      <c r="AN2" s="11"/>
      <c r="AO2" s="11"/>
      <c r="AP2" s="11"/>
      <c r="AQ2" s="11"/>
      <c r="AR2" s="11"/>
    </row>
    <row r="3" spans="1:54" x14ac:dyDescent="0.3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1:54" x14ac:dyDescent="0.3">
      <c r="A4" s="7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26</v>
      </c>
      <c r="Z4" s="3" t="s">
        <v>27</v>
      </c>
      <c r="AA4" s="3" t="s">
        <v>28</v>
      </c>
      <c r="AB4" s="3" t="s">
        <v>29</v>
      </c>
      <c r="AC4" s="3" t="s">
        <v>30</v>
      </c>
      <c r="AD4" s="3" t="s">
        <v>31</v>
      </c>
      <c r="AE4" s="3" t="s">
        <v>32</v>
      </c>
      <c r="AF4" s="3" t="s">
        <v>33</v>
      </c>
      <c r="AG4" s="3" t="s">
        <v>34</v>
      </c>
      <c r="AH4" s="3" t="s">
        <v>35</v>
      </c>
      <c r="AI4" s="3" t="s">
        <v>36</v>
      </c>
      <c r="AJ4" s="3" t="s">
        <v>37</v>
      </c>
      <c r="AK4" s="3" t="s">
        <v>38</v>
      </c>
      <c r="AL4" s="3" t="s">
        <v>39</v>
      </c>
      <c r="AM4" s="3" t="s">
        <v>40</v>
      </c>
      <c r="AN4" s="3" t="s">
        <v>41</v>
      </c>
      <c r="AO4" s="3" t="s">
        <v>42</v>
      </c>
      <c r="AP4" s="3" t="s">
        <v>43</v>
      </c>
      <c r="AQ4" s="3" t="s">
        <v>44</v>
      </c>
      <c r="AR4" s="3" t="s">
        <v>115</v>
      </c>
      <c r="AS4" s="3" t="s">
        <v>140</v>
      </c>
    </row>
    <row r="5" spans="1:54" s="31" customFormat="1" x14ac:dyDescent="0.3">
      <c r="A5" s="5" t="s">
        <v>132</v>
      </c>
      <c r="B5" s="4">
        <v>7259.2783937600989</v>
      </c>
      <c r="C5" s="4">
        <v>6999.8763250033544</v>
      </c>
      <c r="D5" s="4">
        <v>6697.0967423228112</v>
      </c>
      <c r="E5" s="4">
        <v>6521.2013109096024</v>
      </c>
      <c r="F5" s="4">
        <v>6777.1295915892852</v>
      </c>
      <c r="G5" s="4">
        <v>7152.2107996135901</v>
      </c>
      <c r="H5" s="4">
        <v>7210.8186106811308</v>
      </c>
      <c r="I5" s="4">
        <v>7599.337852243124</v>
      </c>
      <c r="J5" s="4">
        <v>7654.3932016229792</v>
      </c>
      <c r="K5" s="4">
        <v>8131.0845013052885</v>
      </c>
      <c r="L5" s="4">
        <v>8545.5168662940978</v>
      </c>
      <c r="M5" s="4">
        <v>9243.1701555818672</v>
      </c>
      <c r="N5" s="4">
        <v>7292.3466857208205</v>
      </c>
      <c r="O5" s="4">
        <v>7093.906446677589</v>
      </c>
      <c r="P5" s="4">
        <v>8880.4106304674788</v>
      </c>
      <c r="Q5" s="4">
        <v>8374.3210376189909</v>
      </c>
      <c r="R5" s="4">
        <v>9648.6315583075302</v>
      </c>
      <c r="S5" s="4">
        <v>8895.6441747496938</v>
      </c>
      <c r="T5" s="4">
        <v>8732.4509563444481</v>
      </c>
      <c r="U5" s="4">
        <v>9688.5697075116077</v>
      </c>
      <c r="V5" s="4">
        <v>10143.964451790242</v>
      </c>
      <c r="W5" s="4">
        <v>9197.1470548168272</v>
      </c>
      <c r="X5" s="4">
        <v>11134.617947442321</v>
      </c>
      <c r="Y5" s="4">
        <v>11118.359498488975</v>
      </c>
      <c r="Z5" s="4">
        <v>11961.861704481336</v>
      </c>
      <c r="AA5" s="4">
        <v>13753.776259645963</v>
      </c>
      <c r="AB5" s="4">
        <v>14270.354895711711</v>
      </c>
      <c r="AC5" s="4">
        <v>13617.986654845732</v>
      </c>
      <c r="AD5" s="4">
        <v>9924.9136519626391</v>
      </c>
      <c r="AE5" s="4">
        <v>10585.726407606444</v>
      </c>
      <c r="AF5" s="4">
        <v>11689.844744518348</v>
      </c>
      <c r="AG5" s="4">
        <v>11810.58930906529</v>
      </c>
      <c r="AH5" s="4">
        <v>12770.026896845904</v>
      </c>
      <c r="AI5" s="4">
        <v>10299.311981201172</v>
      </c>
      <c r="AJ5" s="4">
        <v>10951.610809326172</v>
      </c>
      <c r="AK5" s="4">
        <v>9710.8634033203125</v>
      </c>
      <c r="AL5" s="4">
        <v>9917.4401245117188</v>
      </c>
      <c r="AM5" s="4">
        <v>10205.933044433594</v>
      </c>
      <c r="AN5" s="4">
        <v>10614.253753662109</v>
      </c>
      <c r="AO5" s="4">
        <v>10287.597534179688</v>
      </c>
      <c r="AP5" s="4">
        <v>10934.37451171875</v>
      </c>
      <c r="AQ5" s="4">
        <v>11104.403839111328</v>
      </c>
      <c r="AR5" s="4">
        <v>11289.493865966797</v>
      </c>
      <c r="AS5" s="4">
        <v>10902.717834472656</v>
      </c>
      <c r="AT5" s="77"/>
      <c r="AU5" s="77"/>
      <c r="AV5" s="77"/>
      <c r="AW5" s="77"/>
      <c r="AX5" s="77"/>
      <c r="AY5" s="77"/>
      <c r="AZ5" s="77"/>
      <c r="BA5" s="77"/>
      <c r="BB5" s="77"/>
    </row>
    <row r="6" spans="1:54" s="31" customFormat="1" x14ac:dyDescent="0.3">
      <c r="A6" s="5" t="s">
        <v>46</v>
      </c>
      <c r="B6" s="4">
        <v>4520.9464763378683</v>
      </c>
      <c r="C6" s="4">
        <v>4256.8423470599828</v>
      </c>
      <c r="D6" s="4">
        <v>3913.9849463288665</v>
      </c>
      <c r="E6" s="4">
        <v>3685.534795237088</v>
      </c>
      <c r="F6" s="4">
        <v>3854.0473141499929</v>
      </c>
      <c r="G6" s="4">
        <v>4116.1115087467051</v>
      </c>
      <c r="H6" s="4">
        <v>4096.1776488105079</v>
      </c>
      <c r="I6" s="4">
        <v>4370.1066334041252</v>
      </c>
      <c r="J6" s="4">
        <v>4359.1818289822913</v>
      </c>
      <c r="K6" s="4">
        <v>4712.4661336506397</v>
      </c>
      <c r="L6" s="4">
        <v>5003.1708324855144</v>
      </c>
      <c r="M6" s="4">
        <v>5108.28780889475</v>
      </c>
      <c r="N6" s="4">
        <v>4891.2039022666777</v>
      </c>
      <c r="O6" s="4">
        <v>4671.3490211831759</v>
      </c>
      <c r="P6" s="4">
        <v>4919.4258572617491</v>
      </c>
      <c r="Q6" s="4">
        <v>4425.3722697179619</v>
      </c>
      <c r="R6" s="4">
        <v>5148.2945977282961</v>
      </c>
      <c r="S6" s="4">
        <v>4440.2781400289932</v>
      </c>
      <c r="T6" s="4">
        <v>4182.5589159075353</v>
      </c>
      <c r="U6" s="4">
        <v>4230.0108365490014</v>
      </c>
      <c r="V6" s="4">
        <v>5544.7142859427313</v>
      </c>
      <c r="W6" s="4">
        <v>4343.3087941554668</v>
      </c>
      <c r="X6" s="4">
        <v>4780.4311180231371</v>
      </c>
      <c r="Y6" s="4">
        <v>4667.731758108438</v>
      </c>
      <c r="Z6" s="4">
        <v>4590.4967463356697</v>
      </c>
      <c r="AA6" s="4">
        <v>6493.3448373691608</v>
      </c>
      <c r="AB6" s="4">
        <v>6018.3520915530498</v>
      </c>
      <c r="AC6" s="4">
        <v>6184.8486654285061</v>
      </c>
      <c r="AD6" s="4">
        <v>3794.9899962020759</v>
      </c>
      <c r="AE6" s="4">
        <v>4135.6619028968553</v>
      </c>
      <c r="AF6" s="4">
        <v>4683.0442343049081</v>
      </c>
      <c r="AG6" s="4">
        <v>4967.4895045247895</v>
      </c>
      <c r="AH6" s="4">
        <v>5264.6686706258479</v>
      </c>
      <c r="AI6" s="4">
        <v>3919.130615234375</v>
      </c>
      <c r="AJ6" s="4">
        <v>3828.4765625</v>
      </c>
      <c r="AK6" s="4">
        <v>3369.52978515625</v>
      </c>
      <c r="AL6" s="4">
        <v>3298.95654296875</v>
      </c>
      <c r="AM6" s="4">
        <v>3494.647216796875</v>
      </c>
      <c r="AN6" s="4">
        <v>3518.226318359375</v>
      </c>
      <c r="AO6" s="4">
        <v>3706.04150390625</v>
      </c>
      <c r="AP6" s="4">
        <v>3331.0068359375</v>
      </c>
      <c r="AQ6" s="4">
        <v>3238.819580078125</v>
      </c>
      <c r="AR6" s="4">
        <v>3175.82275390625</v>
      </c>
      <c r="AS6" s="4">
        <v>3465.370361328125</v>
      </c>
      <c r="AT6" s="77"/>
      <c r="AU6" s="77"/>
      <c r="AV6" s="77"/>
      <c r="AW6" s="77"/>
      <c r="AX6" s="77"/>
      <c r="AY6" s="77"/>
      <c r="AZ6" s="77"/>
      <c r="BA6" s="77"/>
      <c r="BB6" s="77"/>
    </row>
    <row r="7" spans="1:54" s="31" customFormat="1" x14ac:dyDescent="0.3">
      <c r="A7" s="5" t="s">
        <v>47</v>
      </c>
      <c r="B7" s="4">
        <v>828.17021744129931</v>
      </c>
      <c r="C7" s="4">
        <v>842.24911113780149</v>
      </c>
      <c r="D7" s="4">
        <v>873.41232824990016</v>
      </c>
      <c r="E7" s="4">
        <v>903.98175973864682</v>
      </c>
      <c r="F7" s="4">
        <v>929.29324901132884</v>
      </c>
      <c r="G7" s="4">
        <v>959.95992622870244</v>
      </c>
      <c r="H7" s="4">
        <v>990.67864386802091</v>
      </c>
      <c r="I7" s="4">
        <v>1021.3896818279297</v>
      </c>
      <c r="J7" s="4">
        <v>1046.9244238736278</v>
      </c>
      <c r="K7" s="4">
        <v>1077.285232165963</v>
      </c>
      <c r="L7" s="4">
        <v>1110.6810743631077</v>
      </c>
      <c r="M7" s="4">
        <v>1330.5351346200991</v>
      </c>
      <c r="N7" s="4">
        <v>683.03767960398932</v>
      </c>
      <c r="O7" s="4">
        <v>701.39558978238347</v>
      </c>
      <c r="P7" s="4">
        <v>1273.3686441688051</v>
      </c>
      <c r="Q7" s="4">
        <v>1291.8041595419379</v>
      </c>
      <c r="R7" s="4">
        <v>1467.2887915076465</v>
      </c>
      <c r="S7" s="4">
        <v>1483.1932367590443</v>
      </c>
      <c r="T7" s="4">
        <v>1531.0449168685129</v>
      </c>
      <c r="U7" s="4">
        <v>1873.4912353068926</v>
      </c>
      <c r="V7" s="4">
        <v>1486.3509809927862</v>
      </c>
      <c r="W7" s="4">
        <v>1609.2626360286938</v>
      </c>
      <c r="X7" s="4">
        <v>2131.087549297592</v>
      </c>
      <c r="Y7" s="4">
        <v>2168.4231415056133</v>
      </c>
      <c r="Z7" s="4">
        <v>2497.9656069303164</v>
      </c>
      <c r="AA7" s="4">
        <v>2407.2474090264718</v>
      </c>
      <c r="AB7" s="4">
        <v>2772.6981247529434</v>
      </c>
      <c r="AC7" s="4">
        <v>2476.9819544555271</v>
      </c>
      <c r="AD7" s="4">
        <v>2388.7855414367232</v>
      </c>
      <c r="AE7" s="4">
        <v>2475.7727624230483</v>
      </c>
      <c r="AF7" s="4">
        <v>2638.9911206827787</v>
      </c>
      <c r="AG7" s="4">
        <v>2472.9272890441175</v>
      </c>
      <c r="AH7" s="4">
        <v>2760.9123747681556</v>
      </c>
      <c r="AI7" s="4">
        <v>2494.4718933105469</v>
      </c>
      <c r="AJ7" s="4">
        <v>2867.7958679199219</v>
      </c>
      <c r="AK7" s="4">
        <v>2477.1390380859375</v>
      </c>
      <c r="AL7" s="4">
        <v>2302.3331909179688</v>
      </c>
      <c r="AM7" s="4">
        <v>2359.7379760742188</v>
      </c>
      <c r="AN7" s="4">
        <v>2738.0840759277344</v>
      </c>
      <c r="AO7" s="4">
        <v>1870.9320068359375</v>
      </c>
      <c r="AP7" s="4">
        <v>3316.80712890625</v>
      </c>
      <c r="AQ7" s="4">
        <v>3497.6540832519531</v>
      </c>
      <c r="AR7" s="4">
        <v>3647.1833190917969</v>
      </c>
      <c r="AS7" s="4">
        <v>2489.9143676757813</v>
      </c>
      <c r="AT7" s="77"/>
      <c r="AU7" s="77"/>
      <c r="AV7" s="77"/>
      <c r="AW7" s="77"/>
      <c r="AX7" s="77"/>
      <c r="AY7" s="77"/>
      <c r="AZ7" s="77"/>
      <c r="BA7" s="77"/>
      <c r="BB7" s="77"/>
    </row>
    <row r="8" spans="1:54" s="31" customFormat="1" x14ac:dyDescent="0.3">
      <c r="A8" s="5" t="s">
        <v>48</v>
      </c>
      <c r="B8" s="4">
        <v>623.54327573913292</v>
      </c>
      <c r="C8" s="4">
        <v>745.0414480434082</v>
      </c>
      <c r="D8" s="4">
        <v>1035.9040651187679</v>
      </c>
      <c r="E8" s="4">
        <v>1047.9590383900713</v>
      </c>
      <c r="F8" s="4">
        <v>801.32268830989005</v>
      </c>
      <c r="G8" s="4">
        <v>1008.08919665129</v>
      </c>
      <c r="H8" s="4">
        <v>892.21818425540459</v>
      </c>
      <c r="I8" s="4">
        <v>1089.037078811677</v>
      </c>
      <c r="J8" s="4">
        <v>1136.7853644151744</v>
      </c>
      <c r="K8" s="4">
        <v>904.15499059807348</v>
      </c>
      <c r="L8" s="4">
        <v>1559.1853431151942</v>
      </c>
      <c r="M8" s="4">
        <v>1998.3452935594221</v>
      </c>
      <c r="N8" s="4">
        <v>2593.8699205771381</v>
      </c>
      <c r="O8" s="4">
        <v>3225.500021542392</v>
      </c>
      <c r="P8" s="4">
        <v>3239.6047351746474</v>
      </c>
      <c r="Q8" s="4">
        <v>3356.8220862347989</v>
      </c>
      <c r="R8" s="4">
        <v>3297.1939593082921</v>
      </c>
      <c r="S8" s="4">
        <v>3177.5873415270107</v>
      </c>
      <c r="T8" s="4">
        <v>3874.2501200384168</v>
      </c>
      <c r="U8" s="4">
        <v>3821.3739463172037</v>
      </c>
      <c r="V8" s="4">
        <v>4377.2828991258557</v>
      </c>
      <c r="W8" s="4">
        <v>4210.9108491022871</v>
      </c>
      <c r="X8" s="4">
        <v>4128.3869778967646</v>
      </c>
      <c r="Y8" s="4">
        <v>4541.0902688353017</v>
      </c>
      <c r="Z8" s="4">
        <v>4227.4975135672839</v>
      </c>
      <c r="AA8" s="4">
        <v>3875.0752589703325</v>
      </c>
      <c r="AB8" s="4">
        <v>3533.3703244059698</v>
      </c>
      <c r="AC8" s="4">
        <v>2861.1914377471471</v>
      </c>
      <c r="AD8" s="4">
        <v>3229.6048823939054</v>
      </c>
      <c r="AE8" s="4">
        <v>4392.3752647072351</v>
      </c>
      <c r="AF8" s="4">
        <v>4287.8206507721588</v>
      </c>
      <c r="AG8" s="4">
        <v>4082.0595817465764</v>
      </c>
      <c r="AH8" s="4">
        <v>3771.1327708859935</v>
      </c>
      <c r="AI8" s="4">
        <v>3885.70947265625</v>
      </c>
      <c r="AJ8" s="4">
        <v>4255.33837890625</v>
      </c>
      <c r="AK8" s="4">
        <v>3864.194580078125</v>
      </c>
      <c r="AL8" s="4">
        <v>4316.150390625</v>
      </c>
      <c r="AM8" s="4">
        <v>4351.5478515625</v>
      </c>
      <c r="AN8" s="4">
        <v>4357.943359375</v>
      </c>
      <c r="AO8" s="4">
        <v>4710.6240234375</v>
      </c>
      <c r="AP8" s="4">
        <v>4286.560546875</v>
      </c>
      <c r="AQ8" s="4">
        <v>4367.93017578125</v>
      </c>
      <c r="AR8" s="4">
        <v>4466.48779296875</v>
      </c>
      <c r="AS8" s="4">
        <v>4947.43310546875</v>
      </c>
      <c r="AT8" s="77"/>
      <c r="AU8" s="77"/>
      <c r="AV8" s="77"/>
      <c r="AW8" s="77"/>
      <c r="AX8" s="77"/>
      <c r="AY8" s="77"/>
      <c r="AZ8" s="77"/>
      <c r="BA8" s="77"/>
      <c r="BB8" s="77"/>
    </row>
    <row r="9" spans="1:54" s="31" customFormat="1" x14ac:dyDescent="0.3">
      <c r="A9" s="5" t="s">
        <v>49</v>
      </c>
      <c r="B9" s="4">
        <v>7540.5589179323979</v>
      </c>
      <c r="C9" s="4">
        <v>6628.5890508487255</v>
      </c>
      <c r="D9" s="4">
        <v>5818.729646167506</v>
      </c>
      <c r="E9" s="4">
        <v>5652.6172441721246</v>
      </c>
      <c r="F9" s="4">
        <v>5554.6310623429254</v>
      </c>
      <c r="G9" s="4">
        <v>5451.3395508858912</v>
      </c>
      <c r="H9" s="4">
        <v>5973.3205899299783</v>
      </c>
      <c r="I9" s="4">
        <v>6137.5746100787183</v>
      </c>
      <c r="J9" s="4">
        <v>6152.9482070551858</v>
      </c>
      <c r="K9" s="4">
        <v>5862.2942681692521</v>
      </c>
      <c r="L9" s="4">
        <v>5559.4859558270755</v>
      </c>
      <c r="M9" s="4">
        <v>6585.542894900288</v>
      </c>
      <c r="N9" s="4">
        <v>7093.4181771668618</v>
      </c>
      <c r="O9" s="4">
        <v>5483.6820383090562</v>
      </c>
      <c r="P9" s="4">
        <v>6063.9744808914911</v>
      </c>
      <c r="Q9" s="4">
        <v>6431.6896029577401</v>
      </c>
      <c r="R9" s="4">
        <v>6687.4787191477399</v>
      </c>
      <c r="S9" s="4">
        <v>6961.2286087477678</v>
      </c>
      <c r="T9" s="4">
        <v>6786.4823726046443</v>
      </c>
      <c r="U9" s="4">
        <v>7356.7716215587161</v>
      </c>
      <c r="V9" s="4">
        <v>7230.9225115766239</v>
      </c>
      <c r="W9" s="4">
        <v>6626.5703953333796</v>
      </c>
      <c r="X9" s="4">
        <v>9013.0643672993301</v>
      </c>
      <c r="Y9" s="4">
        <v>8276.9361978183915</v>
      </c>
      <c r="Z9" s="4">
        <v>12001.332702284266</v>
      </c>
      <c r="AA9" s="4">
        <v>10698.909210536103</v>
      </c>
      <c r="AB9" s="4">
        <v>13651.824899744583</v>
      </c>
      <c r="AC9" s="4">
        <v>13722.768713100635</v>
      </c>
      <c r="AD9" s="4">
        <v>14076.15170296537</v>
      </c>
      <c r="AE9" s="4">
        <v>9618.6231453753353</v>
      </c>
      <c r="AF9" s="4">
        <v>11757.596748193273</v>
      </c>
      <c r="AG9" s="4">
        <v>11121.448892756471</v>
      </c>
      <c r="AH9" s="4">
        <v>13908.4207280708</v>
      </c>
      <c r="AI9" s="4">
        <v>14150.695201873779</v>
      </c>
      <c r="AJ9" s="4">
        <v>13512.928133010864</v>
      </c>
      <c r="AK9" s="4">
        <v>12966.267568588257</v>
      </c>
      <c r="AL9" s="4">
        <v>11577.834035873413</v>
      </c>
      <c r="AM9" s="4">
        <v>13223.544494628906</v>
      </c>
      <c r="AN9" s="4">
        <v>15356.618467330933</v>
      </c>
      <c r="AO9" s="4">
        <v>14024.288240432739</v>
      </c>
      <c r="AP9" s="4">
        <v>11924.612201690674</v>
      </c>
      <c r="AQ9" s="4">
        <v>12961.659195899963</v>
      </c>
      <c r="AR9" s="4">
        <v>16072.287225246429</v>
      </c>
      <c r="AS9" s="4">
        <v>19106.138744354248</v>
      </c>
      <c r="AT9" s="77"/>
      <c r="AU9" s="77"/>
      <c r="AV9" s="77"/>
      <c r="AW9" s="77"/>
      <c r="AX9" s="77"/>
      <c r="AY9" s="77"/>
      <c r="AZ9" s="77"/>
      <c r="BA9" s="77"/>
      <c r="BB9" s="77"/>
    </row>
    <row r="10" spans="1:54" s="31" customFormat="1" x14ac:dyDescent="0.3">
      <c r="A10" s="5" t="s">
        <v>122</v>
      </c>
      <c r="B10" s="4">
        <v>4336.3801753221414</v>
      </c>
      <c r="C10" s="4">
        <v>3501.0130577509422</v>
      </c>
      <c r="D10" s="4">
        <v>2869.5608504669758</v>
      </c>
      <c r="E10" s="4">
        <v>2772.8863440642831</v>
      </c>
      <c r="F10" s="4">
        <v>2712.985499982251</v>
      </c>
      <c r="G10" s="4">
        <v>2735.221774123354</v>
      </c>
      <c r="H10" s="4">
        <v>3143.7236585355295</v>
      </c>
      <c r="I10" s="4">
        <v>3321.2815683067447</v>
      </c>
      <c r="J10" s="4">
        <v>3202.6753784072716</v>
      </c>
      <c r="K10" s="4">
        <v>3123.2638192459008</v>
      </c>
      <c r="L10" s="4">
        <v>2614.9046530341066</v>
      </c>
      <c r="M10" s="4">
        <v>4023.8526720295131</v>
      </c>
      <c r="N10" s="4">
        <v>4931.8989010026326</v>
      </c>
      <c r="O10" s="4">
        <v>3597.3338861913203</v>
      </c>
      <c r="P10" s="4">
        <v>3928.8287346361176</v>
      </c>
      <c r="Q10" s="4">
        <v>4236.0513081174449</v>
      </c>
      <c r="R10" s="4">
        <v>4347.3681311142946</v>
      </c>
      <c r="S10" s="4">
        <v>4343.9571637814597</v>
      </c>
      <c r="T10" s="4">
        <v>4401.350071584051</v>
      </c>
      <c r="U10" s="4">
        <v>5038.6934433110737</v>
      </c>
      <c r="V10" s="4">
        <v>4699.9557209563727</v>
      </c>
      <c r="W10" s="4">
        <v>4126.1455402904949</v>
      </c>
      <c r="X10" s="4">
        <v>6336.2796226673081</v>
      </c>
      <c r="Y10" s="4">
        <v>6012.9909617968096</v>
      </c>
      <c r="Z10" s="4">
        <v>8712.8570418438521</v>
      </c>
      <c r="AA10" s="4">
        <v>7265.4603576767104</v>
      </c>
      <c r="AB10" s="4">
        <v>10024.285354750971</v>
      </c>
      <c r="AC10" s="4">
        <v>9714.9284302077285</v>
      </c>
      <c r="AD10" s="4">
        <v>9563.7836256568971</v>
      </c>
      <c r="AE10" s="4">
        <v>4576.0368425893985</v>
      </c>
      <c r="AF10" s="4">
        <v>6591.8461120798174</v>
      </c>
      <c r="AG10" s="4">
        <v>6368.0055221929661</v>
      </c>
      <c r="AH10" s="4">
        <v>7196.6277464213181</v>
      </c>
      <c r="AI10" s="4">
        <v>7918.390625</v>
      </c>
      <c r="AJ10" s="4">
        <v>8450.2041015625</v>
      </c>
      <c r="AK10" s="4">
        <v>7900.97705078125</v>
      </c>
      <c r="AL10" s="4">
        <v>7043.6337890625</v>
      </c>
      <c r="AM10" s="4">
        <v>8065.9208984375</v>
      </c>
      <c r="AN10" s="4">
        <v>9283.3623046875</v>
      </c>
      <c r="AO10" s="4">
        <v>7764.4189453125</v>
      </c>
      <c r="AP10" s="4">
        <v>6615.6865234375</v>
      </c>
      <c r="AQ10" s="4">
        <v>6615.556640625</v>
      </c>
      <c r="AR10" s="4">
        <v>9601.119140625</v>
      </c>
      <c r="AS10" s="4">
        <v>10650.2734375</v>
      </c>
      <c r="AT10" s="77"/>
      <c r="AU10" s="77"/>
      <c r="AV10" s="77"/>
      <c r="AW10" s="77"/>
      <c r="AX10" s="77"/>
      <c r="AY10" s="77"/>
      <c r="AZ10" s="77"/>
      <c r="BA10" s="77"/>
      <c r="BB10" s="77"/>
    </row>
    <row r="11" spans="1:54" s="31" customFormat="1" x14ac:dyDescent="0.3">
      <c r="A11" s="5" t="s">
        <v>123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>
        <v>1817.2406199474149</v>
      </c>
      <c r="W11" s="4">
        <v>1564.8599716244053</v>
      </c>
      <c r="X11" s="4">
        <v>1339.4453130360434</v>
      </c>
      <c r="Y11" s="4">
        <v>227.29446551580389</v>
      </c>
      <c r="Z11" s="4">
        <v>1470.7866771373861</v>
      </c>
      <c r="AA11" s="4">
        <v>1527.5490828421953</v>
      </c>
      <c r="AB11" s="4">
        <v>1334.180510843353</v>
      </c>
      <c r="AC11" s="4">
        <v>1409.5150566252316</v>
      </c>
      <c r="AD11" s="4">
        <v>1833.9648849517125</v>
      </c>
      <c r="AE11" s="4">
        <v>1983.8486968947188</v>
      </c>
      <c r="AF11" s="4">
        <v>2086.6672312962778</v>
      </c>
      <c r="AG11" s="4">
        <v>1566.265174803958</v>
      </c>
      <c r="AH11" s="4">
        <v>1990.8515387855714</v>
      </c>
      <c r="AI11" s="4">
        <v>1853.1121826171875</v>
      </c>
      <c r="AJ11" s="4">
        <v>1670.4058837890625</v>
      </c>
      <c r="AK11" s="4">
        <v>1368.838134765625</v>
      </c>
      <c r="AL11" s="4">
        <v>1555.4285888671875</v>
      </c>
      <c r="AM11" s="4">
        <v>1918.7786865234375</v>
      </c>
      <c r="AN11" s="4">
        <v>2558.97314453125</v>
      </c>
      <c r="AO11" s="4">
        <v>2446.805908203125</v>
      </c>
      <c r="AP11" s="4">
        <v>2233.4658203125</v>
      </c>
      <c r="AQ11" s="4">
        <v>2574.6865234375</v>
      </c>
      <c r="AR11" s="4">
        <v>2511.50732421875</v>
      </c>
      <c r="AS11" s="4">
        <v>3126.865234375</v>
      </c>
      <c r="AT11" s="77"/>
      <c r="AU11" s="77"/>
      <c r="AV11" s="77"/>
      <c r="AW11" s="77"/>
      <c r="AX11" s="77"/>
      <c r="AY11" s="77"/>
      <c r="AZ11" s="77"/>
      <c r="BA11" s="77"/>
      <c r="BB11" s="77"/>
    </row>
    <row r="12" spans="1:54" s="31" customFormat="1" x14ac:dyDescent="0.3">
      <c r="A12" s="5" t="s">
        <v>52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>
        <v>1152.9475112998762</v>
      </c>
      <c r="W12" s="4">
        <v>1335.1502525767596</v>
      </c>
      <c r="X12" s="4">
        <v>1262.709158301243</v>
      </c>
      <c r="Y12" s="4">
        <v>1390.9805051333126</v>
      </c>
      <c r="Z12" s="4">
        <v>1401.5298636888058</v>
      </c>
      <c r="AA12" s="4">
        <v>1543.3276402656006</v>
      </c>
      <c r="AB12" s="4">
        <v>1263.966310247836</v>
      </c>
      <c r="AC12" s="4">
        <v>1772.9442486427583</v>
      </c>
      <c r="AD12" s="4">
        <v>1636.2493960234681</v>
      </c>
      <c r="AE12" s="4">
        <v>1653.5451723707715</v>
      </c>
      <c r="AF12" s="4">
        <v>1624.4787682010078</v>
      </c>
      <c r="AG12" s="4">
        <v>1450.4219145333343</v>
      </c>
      <c r="AH12" s="4">
        <v>1920.851118412173</v>
      </c>
      <c r="AI12" s="4">
        <v>1425.578369140625</v>
      </c>
      <c r="AJ12" s="4">
        <v>1510.173152923584</v>
      </c>
      <c r="AK12" s="4">
        <v>2768.9670028686523</v>
      </c>
      <c r="AL12" s="4">
        <v>1819.5765228271484</v>
      </c>
      <c r="AM12" s="4">
        <v>1341.5387725830078</v>
      </c>
      <c r="AN12" s="4">
        <v>1359.1924133300781</v>
      </c>
      <c r="AO12" s="4">
        <v>1548.9658203125</v>
      </c>
      <c r="AP12" s="4">
        <v>1227.6609420776367</v>
      </c>
      <c r="AQ12" s="4">
        <v>1230.9861745834351</v>
      </c>
      <c r="AR12" s="4">
        <v>1249.9569945335388</v>
      </c>
      <c r="AS12" s="4">
        <v>1611.2842578887939</v>
      </c>
      <c r="AT12" s="77"/>
      <c r="AU12" s="77"/>
      <c r="AV12" s="77"/>
      <c r="AW12" s="77"/>
      <c r="AX12" s="77"/>
      <c r="AY12" s="77"/>
      <c r="AZ12" s="77"/>
      <c r="BA12" s="77"/>
      <c r="BB12" s="77"/>
    </row>
    <row r="13" spans="1:54" s="31" customFormat="1" x14ac:dyDescent="0.3">
      <c r="A13" s="5" t="s">
        <v>53</v>
      </c>
      <c r="B13" s="4">
        <v>1781.7017481712107</v>
      </c>
      <c r="C13" s="4">
        <v>1783.312551406239</v>
      </c>
      <c r="D13" s="4">
        <v>1707.6707388958712</v>
      </c>
      <c r="E13" s="4">
        <v>1669.2225645255328</v>
      </c>
      <c r="F13" s="4">
        <v>1648.5499533391785</v>
      </c>
      <c r="G13" s="4">
        <v>1567.1424227697044</v>
      </c>
      <c r="H13" s="4">
        <v>1614.8416156976409</v>
      </c>
      <c r="I13" s="4">
        <v>1595.6287907070343</v>
      </c>
      <c r="J13" s="4">
        <v>1688.2494609738346</v>
      </c>
      <c r="K13" s="4">
        <v>1558.3126244825694</v>
      </c>
      <c r="L13" s="4">
        <v>1720.1300575924727</v>
      </c>
      <c r="M13" s="4">
        <v>1390.7915333471633</v>
      </c>
      <c r="N13" s="4">
        <v>1080.694057948145</v>
      </c>
      <c r="O13" s="4">
        <v>985.81357303979416</v>
      </c>
      <c r="P13" s="4">
        <v>1124.474000284991</v>
      </c>
      <c r="Q13" s="4">
        <v>1144.4961805152714</v>
      </c>
      <c r="R13" s="4">
        <v>1229.9181468106085</v>
      </c>
      <c r="S13" s="4">
        <v>1406.902898284626</v>
      </c>
      <c r="T13" s="4">
        <v>1255.3725118303853</v>
      </c>
      <c r="U13" s="4">
        <v>1174.0983205366058</v>
      </c>
      <c r="V13" s="4">
        <v>313.72992301964206</v>
      </c>
      <c r="W13" s="4">
        <v>387.58797127261892</v>
      </c>
      <c r="X13" s="4">
        <v>266.09297469742688</v>
      </c>
      <c r="Y13" s="4">
        <v>338.08029154942534</v>
      </c>
      <c r="Z13" s="4">
        <v>584.32477400917787</v>
      </c>
      <c r="AA13" s="4">
        <v>689.8052973906166</v>
      </c>
      <c r="AB13" s="4">
        <v>714.66554997501873</v>
      </c>
      <c r="AC13" s="4">
        <v>853.35475329590042</v>
      </c>
      <c r="AD13" s="4">
        <v>998.37860662183721</v>
      </c>
      <c r="AE13" s="4">
        <v>1266.4437822255095</v>
      </c>
      <c r="AF13" s="4">
        <v>1333.7233125749704</v>
      </c>
      <c r="AG13" s="4">
        <v>1707.5162481492473</v>
      </c>
      <c r="AH13" s="4">
        <v>2776.3897121405303</v>
      </c>
      <c r="AI13" s="4">
        <v>2953.6140251159668</v>
      </c>
      <c r="AJ13" s="4">
        <v>1882.1449947357178</v>
      </c>
      <c r="AK13" s="4">
        <v>927.48538017272949</v>
      </c>
      <c r="AL13" s="4">
        <v>1159.1951351165771</v>
      </c>
      <c r="AM13" s="4">
        <v>1897.3061370849609</v>
      </c>
      <c r="AN13" s="4">
        <v>2155.0906047821045</v>
      </c>
      <c r="AO13" s="4">
        <v>2264.0975666046143</v>
      </c>
      <c r="AP13" s="4">
        <v>1847.7989158630371</v>
      </c>
      <c r="AQ13" s="4">
        <v>2540.4298572540283</v>
      </c>
      <c r="AR13" s="4">
        <v>2709.7037658691406</v>
      </c>
      <c r="AS13" s="4">
        <v>3717.7158145904541</v>
      </c>
      <c r="AT13" s="77"/>
      <c r="AU13" s="77"/>
      <c r="AV13" s="77"/>
      <c r="AW13" s="77"/>
      <c r="AX13" s="77"/>
      <c r="AY13" s="77"/>
      <c r="AZ13" s="77"/>
      <c r="BA13" s="77"/>
      <c r="BB13" s="77"/>
    </row>
    <row r="14" spans="1:54" s="31" customFormat="1" x14ac:dyDescent="0.3">
      <c r="A14" s="15" t="s">
        <v>55</v>
      </c>
      <c r="B14" s="16">
        <v>13692.355810094441</v>
      </c>
      <c r="C14" s="16">
        <v>12415.770693395205</v>
      </c>
      <c r="D14" s="16">
        <v>11617.262720218368</v>
      </c>
      <c r="E14" s="16">
        <v>11422.950426740306</v>
      </c>
      <c r="F14" s="16">
        <v>11051.862594550004</v>
      </c>
      <c r="G14" s="16">
        <v>11148.684179533317</v>
      </c>
      <c r="H14" s="16">
        <v>11835.207160723181</v>
      </c>
      <c r="I14" s="16">
        <v>12352.008967094403</v>
      </c>
      <c r="J14" s="16">
        <v>12170.161541718444</v>
      </c>
      <c r="K14" s="16">
        <v>11922.540834896434</v>
      </c>
      <c r="L14" s="16">
        <v>11813.731409902512</v>
      </c>
      <c r="M14" s="16">
        <v>13772.571193398364</v>
      </c>
      <c r="N14" s="16">
        <v>14271.253917270085</v>
      </c>
      <c r="O14" s="16">
        <v>13051.092443077567</v>
      </c>
      <c r="P14" s="16">
        <v>14802.669665454836</v>
      </c>
      <c r="Q14" s="16">
        <v>14956.776360990958</v>
      </c>
      <c r="R14" s="16">
        <v>15982.483947561046</v>
      </c>
      <c r="S14" s="16">
        <v>15668.231047776204</v>
      </c>
      <c r="T14" s="16">
        <v>16015.375255223216</v>
      </c>
      <c r="U14" s="16">
        <v>17162.123539455886</v>
      </c>
      <c r="V14" s="16">
        <v>17829.623203997373</v>
      </c>
      <c r="W14" s="16">
        <v>16502.637480010177</v>
      </c>
      <c r="X14" s="16">
        <v>19930.25565405298</v>
      </c>
      <c r="Y14" s="16">
        <v>19620.548498639513</v>
      </c>
      <c r="Z14" s="16">
        <v>23553.467976424214</v>
      </c>
      <c r="AA14" s="16">
        <v>22834.466704759259</v>
      </c>
      <c r="AB14" s="16">
        <v>25766.097593825863</v>
      </c>
      <c r="AC14" s="16">
        <v>24739.658272496494</v>
      </c>
      <c r="AD14" s="16">
        <v>23527.296167629098</v>
      </c>
      <c r="AE14" s="16">
        <v>20236.377895293059</v>
      </c>
      <c r="AF14" s="16">
        <v>23012.844058221021</v>
      </c>
      <c r="AG14" s="16">
        <v>22191.942003454915</v>
      </c>
      <c r="AH14" s="16">
        <v>25384.408949441255</v>
      </c>
      <c r="AI14" s="16">
        <v>24450.007183074951</v>
      </c>
      <c r="AJ14" s="16">
        <v>24464.538942337036</v>
      </c>
      <c r="AK14" s="16">
        <v>22677.130971908569</v>
      </c>
      <c r="AL14" s="16">
        <v>21495.274160385132</v>
      </c>
      <c r="AM14" s="16">
        <v>23429.4775390625</v>
      </c>
      <c r="AN14" s="16">
        <v>25970.872220993042</v>
      </c>
      <c r="AO14" s="16">
        <v>24311.885774612427</v>
      </c>
      <c r="AP14" s="16">
        <v>22858.986713409424</v>
      </c>
      <c r="AQ14" s="16">
        <v>24066.063035011292</v>
      </c>
      <c r="AR14" s="16">
        <v>27361.781091213226</v>
      </c>
      <c r="AS14" s="16">
        <v>30008.856578826904</v>
      </c>
      <c r="AT14" s="77"/>
      <c r="AU14" s="77"/>
      <c r="AV14" s="77"/>
      <c r="AW14" s="77"/>
      <c r="AX14" s="77"/>
      <c r="AY14" s="77"/>
      <c r="AZ14" s="77"/>
      <c r="BA14" s="77"/>
      <c r="BB14" s="77"/>
    </row>
    <row r="15" spans="1:54" s="31" customFormat="1" x14ac:dyDescent="0.3">
      <c r="A15" s="5" t="s">
        <v>56</v>
      </c>
      <c r="B15" s="5">
        <v>4992.9415930323466</v>
      </c>
      <c r="C15" s="5">
        <v>5243.651768577678</v>
      </c>
      <c r="D15" s="5">
        <v>5794.8598406543251</v>
      </c>
      <c r="E15" s="5">
        <v>5814.5564393515597</v>
      </c>
      <c r="F15" s="5">
        <v>5904.4834269688281</v>
      </c>
      <c r="G15" s="5">
        <v>6060.0699996646663</v>
      </c>
      <c r="H15" s="5">
        <v>6450.0819244324703</v>
      </c>
      <c r="I15" s="5">
        <v>6580.6203783063593</v>
      </c>
      <c r="J15" s="5">
        <v>6495.2865083227362</v>
      </c>
      <c r="K15" s="5">
        <v>6724.9163205938639</v>
      </c>
      <c r="L15" s="5">
        <v>7286.8510895422824</v>
      </c>
      <c r="M15" s="5">
        <v>6817.6083465683068</v>
      </c>
      <c r="N15" s="5">
        <v>7604.7320344417794</v>
      </c>
      <c r="O15" s="5">
        <v>8293.3538947975121</v>
      </c>
      <c r="P15" s="5">
        <v>8824.714465621917</v>
      </c>
      <c r="Q15" s="5">
        <v>8656.6761151467454</v>
      </c>
      <c r="R15" s="5">
        <v>7257.1714639868633</v>
      </c>
      <c r="S15" s="5">
        <v>8562.2010953799909</v>
      </c>
      <c r="T15" s="5">
        <v>9323.1020674924584</v>
      </c>
      <c r="U15" s="5">
        <v>8977.9388714557826</v>
      </c>
      <c r="V15" s="5">
        <v>9300.9808581793222</v>
      </c>
      <c r="W15" s="5">
        <v>9853.0560198798012</v>
      </c>
      <c r="X15" s="5">
        <v>10243.572120493754</v>
      </c>
      <c r="Y15" s="5">
        <v>11663.547492365828</v>
      </c>
      <c r="Z15" s="5">
        <v>11705.224204464943</v>
      </c>
      <c r="AA15" s="5">
        <v>12588.485927204252</v>
      </c>
      <c r="AB15" s="5">
        <v>12929.064918504546</v>
      </c>
      <c r="AC15" s="5">
        <v>14033.494360993991</v>
      </c>
      <c r="AD15" s="5">
        <v>14725.076171279703</v>
      </c>
      <c r="AE15" s="5">
        <v>15023.149068454051</v>
      </c>
      <c r="AF15" s="5">
        <v>16150.836680160517</v>
      </c>
      <c r="AG15" s="5">
        <v>17068.765528730168</v>
      </c>
      <c r="AH15" s="5">
        <v>15901.931959827765</v>
      </c>
      <c r="AI15" s="5">
        <v>16604.395013809204</v>
      </c>
      <c r="AJ15" s="5">
        <v>17225.416505813599</v>
      </c>
      <c r="AK15" s="5">
        <v>16671.219051361084</v>
      </c>
      <c r="AL15" s="5">
        <v>18335.361671924591</v>
      </c>
      <c r="AM15" s="5">
        <v>18033.294962406158</v>
      </c>
      <c r="AN15" s="5">
        <v>17966.110400915146</v>
      </c>
      <c r="AO15" s="5">
        <v>18807.957870125771</v>
      </c>
      <c r="AP15" s="5">
        <v>15583.008625984192</v>
      </c>
      <c r="AQ15" s="5">
        <v>15399.443294944009</v>
      </c>
      <c r="AR15" s="5">
        <v>16192.82910579606</v>
      </c>
      <c r="AS15" s="5">
        <v>15669.624811591348</v>
      </c>
      <c r="AT15" s="77"/>
      <c r="AU15" s="77"/>
      <c r="AV15" s="77"/>
      <c r="AW15" s="77"/>
      <c r="AX15" s="77"/>
      <c r="AY15" s="77"/>
      <c r="AZ15" s="77"/>
      <c r="BA15" s="77"/>
      <c r="BB15" s="77"/>
    </row>
    <row r="16" spans="1:54" s="31" customFormat="1" x14ac:dyDescent="0.3">
      <c r="A16" s="5" t="s">
        <v>57</v>
      </c>
      <c r="B16" s="5">
        <v>588.21162856071351</v>
      </c>
      <c r="C16" s="5">
        <v>403.97190346381961</v>
      </c>
      <c r="D16" s="5">
        <v>400.97618423717336</v>
      </c>
      <c r="E16" s="5">
        <v>432.39747401176345</v>
      </c>
      <c r="F16" s="5">
        <v>439.89495951336528</v>
      </c>
      <c r="G16" s="5">
        <v>450.66539857253775</v>
      </c>
      <c r="H16" s="5">
        <v>443.48543972542689</v>
      </c>
      <c r="I16" s="5">
        <v>455.15213095228256</v>
      </c>
      <c r="J16" s="5">
        <v>468.32041362525763</v>
      </c>
      <c r="K16" s="5">
        <v>512.18735815923617</v>
      </c>
      <c r="L16" s="5">
        <v>501.89789297914763</v>
      </c>
      <c r="M16" s="5">
        <v>549.40420962799715</v>
      </c>
      <c r="N16" s="5">
        <v>577.37297319568029</v>
      </c>
      <c r="O16" s="5">
        <v>583.48968550193081</v>
      </c>
      <c r="P16" s="5">
        <v>576.40847106380397</v>
      </c>
      <c r="Q16" s="5">
        <v>571.34790153297331</v>
      </c>
      <c r="R16" s="5">
        <v>591.91595095655134</v>
      </c>
      <c r="S16" s="5">
        <v>424.66789473910472</v>
      </c>
      <c r="T16" s="5">
        <v>458.53458563100452</v>
      </c>
      <c r="U16" s="5">
        <v>516.43361046738471</v>
      </c>
      <c r="V16" s="5">
        <v>466.17309205754907</v>
      </c>
      <c r="W16" s="5">
        <v>502.10472903065698</v>
      </c>
      <c r="X16" s="5">
        <v>523.30866850430289</v>
      </c>
      <c r="Y16" s="5">
        <v>484.10115512882692</v>
      </c>
      <c r="Z16" s="5">
        <v>482.57060123056311</v>
      </c>
      <c r="AA16" s="5">
        <v>588.15579702029152</v>
      </c>
      <c r="AB16" s="5">
        <v>538.16758383025751</v>
      </c>
      <c r="AC16" s="5">
        <v>561.06961243038722</v>
      </c>
      <c r="AD16" s="5">
        <v>525.46466503255499</v>
      </c>
      <c r="AE16" s="5">
        <v>547.09517922671353</v>
      </c>
      <c r="AF16" s="5">
        <v>577.72867361160138</v>
      </c>
      <c r="AG16" s="5">
        <v>562.37111929460718</v>
      </c>
      <c r="AH16" s="5">
        <v>555.9739272269652</v>
      </c>
      <c r="AI16" s="5">
        <v>725.16357421875</v>
      </c>
      <c r="AJ16" s="5">
        <v>665.316162109375</v>
      </c>
      <c r="AK16" s="5">
        <v>693.3560791015625</v>
      </c>
      <c r="AL16" s="5">
        <v>698.3330078125</v>
      </c>
      <c r="AM16" s="5">
        <v>675.4271240234375</v>
      </c>
      <c r="AN16" s="5">
        <v>695.169921875</v>
      </c>
      <c r="AO16" s="5">
        <v>777.79913330078125</v>
      </c>
      <c r="AP16" s="5">
        <v>467.90646362304688</v>
      </c>
      <c r="AQ16" s="5">
        <v>458.26385498046875</v>
      </c>
      <c r="AR16" s="5">
        <v>537.70166015625</v>
      </c>
      <c r="AS16" s="5">
        <v>580.90447998046875</v>
      </c>
      <c r="AT16" s="77"/>
      <c r="AU16" s="77"/>
      <c r="AV16" s="77"/>
      <c r="AW16" s="77"/>
      <c r="AX16" s="77"/>
      <c r="AY16" s="77"/>
      <c r="AZ16" s="77"/>
      <c r="BA16" s="77"/>
      <c r="BB16" s="77"/>
    </row>
    <row r="17" spans="1:54" s="78" customFormat="1" x14ac:dyDescent="0.3">
      <c r="A17" s="6" t="s">
        <v>134</v>
      </c>
      <c r="B17" s="6">
        <v>4406.2952247849844</v>
      </c>
      <c r="C17" s="6">
        <v>4840.6882659201492</v>
      </c>
      <c r="D17" s="6">
        <v>5394.8629252351629</v>
      </c>
      <c r="E17" s="6">
        <v>5383.2309123292753</v>
      </c>
      <c r="F17" s="6">
        <v>5465.679401044682</v>
      </c>
      <c r="G17" s="6">
        <v>5610.521840817195</v>
      </c>
      <c r="H17" s="6">
        <v>6007.6780698803095</v>
      </c>
      <c r="I17" s="6">
        <v>6126.5797219706037</v>
      </c>
      <c r="J17" s="6">
        <v>6028.1198439327973</v>
      </c>
      <c r="K17" s="6">
        <v>6214.0046813171239</v>
      </c>
      <c r="L17" s="6">
        <v>6786.177708898962</v>
      </c>
      <c r="M17" s="6">
        <v>6269.5870828815714</v>
      </c>
      <c r="N17" s="6">
        <v>7028.7962611336079</v>
      </c>
      <c r="O17" s="6">
        <v>7711.2943217088905</v>
      </c>
      <c r="P17" s="6">
        <v>8249.6955590189318</v>
      </c>
      <c r="Q17" s="6">
        <v>8086.7089016688096</v>
      </c>
      <c r="R17" s="6">
        <v>6666.748696525633</v>
      </c>
      <c r="S17" s="6">
        <v>8138.4813437504872</v>
      </c>
      <c r="T17" s="6">
        <v>8865.588372993765</v>
      </c>
      <c r="U17" s="6">
        <v>8462.7109252229602</v>
      </c>
      <c r="V17" s="6">
        <v>9328.3464060146434</v>
      </c>
      <c r="W17" s="6">
        <v>9910.5702526454861</v>
      </c>
      <c r="X17" s="6">
        <v>9906.2449403456631</v>
      </c>
      <c r="Y17" s="6">
        <v>11722.738034173886</v>
      </c>
      <c r="Z17" s="6">
        <v>11722.662396065043</v>
      </c>
      <c r="AA17" s="6">
        <v>12413.960430080944</v>
      </c>
      <c r="AB17" s="6">
        <v>12406.075906004869</v>
      </c>
      <c r="AC17" s="6">
        <v>13554.275503120582</v>
      </c>
      <c r="AD17" s="6">
        <v>14215.928877965667</v>
      </c>
      <c r="AE17" s="6">
        <v>14830.908171923298</v>
      </c>
      <c r="AF17" s="6">
        <v>16139.417830214403</v>
      </c>
      <c r="AG17" s="6">
        <v>16681.296828279279</v>
      </c>
      <c r="AH17" s="6">
        <v>15283.579089524301</v>
      </c>
      <c r="AI17" s="6">
        <v>15879.231439590454</v>
      </c>
      <c r="AJ17" s="6">
        <v>16560.100343704224</v>
      </c>
      <c r="AK17" s="6">
        <v>15977.862972259521</v>
      </c>
      <c r="AL17" s="6">
        <v>17637.028664112091</v>
      </c>
      <c r="AM17" s="6">
        <v>17357.867838382721</v>
      </c>
      <c r="AN17" s="6">
        <v>17270.940479040146</v>
      </c>
      <c r="AO17" s="6">
        <v>18030.158736824989</v>
      </c>
      <c r="AP17" s="6">
        <v>15115.102162361145</v>
      </c>
      <c r="AQ17" s="6">
        <f>SUM(AQ18:AQ31)</f>
        <v>14941.17943996354</v>
      </c>
      <c r="AR17" s="6">
        <f t="shared" ref="AR17:AS17" si="0">SUM(AR18:AR31)</f>
        <v>15655.12744563981</v>
      </c>
      <c r="AS17" s="6">
        <f t="shared" si="0"/>
        <v>15088.720331610879</v>
      </c>
      <c r="AT17" s="77"/>
      <c r="AU17" s="77"/>
      <c r="AV17" s="77"/>
      <c r="AW17" s="77"/>
      <c r="AX17" s="77"/>
      <c r="AY17" s="77"/>
      <c r="AZ17" s="77"/>
      <c r="BA17" s="77"/>
      <c r="BB17" s="77"/>
    </row>
    <row r="18" spans="1:54" s="31" customFormat="1" x14ac:dyDescent="0.3">
      <c r="A18" s="5" t="s">
        <v>58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>
        <v>611.45779436959322</v>
      </c>
      <c r="W18" s="5">
        <v>643.81482682596902</v>
      </c>
      <c r="X18" s="5">
        <v>511.52444831597177</v>
      </c>
      <c r="Y18" s="5">
        <v>629.88034505800965</v>
      </c>
      <c r="Z18" s="5">
        <v>682.54486768363245</v>
      </c>
      <c r="AA18" s="5">
        <v>666.91564424036233</v>
      </c>
      <c r="AB18" s="5">
        <v>699.28624402273363</v>
      </c>
      <c r="AC18" s="5">
        <v>723.30875552606278</v>
      </c>
      <c r="AD18" s="5">
        <v>831.02938509504384</v>
      </c>
      <c r="AE18" s="5">
        <v>966.42959241538665</v>
      </c>
      <c r="AF18" s="5">
        <v>1047.7506509993075</v>
      </c>
      <c r="AG18" s="5">
        <v>1115.6874936274792</v>
      </c>
      <c r="AH18" s="5">
        <v>1097.8756549871168</v>
      </c>
      <c r="AI18" s="5">
        <v>1238.05224609375</v>
      </c>
      <c r="AJ18" s="5">
        <v>1507.4261474609375</v>
      </c>
      <c r="AK18" s="5">
        <v>1889.744384765625</v>
      </c>
      <c r="AL18" s="5">
        <v>1956.257568359375</v>
      </c>
      <c r="AM18" s="5">
        <v>2115.2353515625</v>
      </c>
      <c r="AN18" s="5">
        <v>2155.352783203125</v>
      </c>
      <c r="AO18" s="5">
        <v>2398.822265625</v>
      </c>
      <c r="AP18" s="5">
        <v>2592.874755859375</v>
      </c>
      <c r="AQ18" s="5">
        <v>2818.694580078125</v>
      </c>
      <c r="AR18" s="5">
        <v>2927.899658203125</v>
      </c>
      <c r="AS18" s="5">
        <v>3054.305908203125</v>
      </c>
      <c r="AT18" s="77"/>
      <c r="AU18" s="77"/>
      <c r="AV18" s="77"/>
      <c r="AW18" s="77"/>
      <c r="AX18" s="77"/>
      <c r="AY18" s="77"/>
      <c r="AZ18" s="77"/>
      <c r="BA18" s="77"/>
      <c r="BB18" s="77"/>
    </row>
    <row r="19" spans="1:54" s="31" customFormat="1" x14ac:dyDescent="0.3">
      <c r="A19" s="5" t="s">
        <v>59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>
        <v>2934.8474964703219</v>
      </c>
      <c r="W19" s="5">
        <v>3021.6964493066416</v>
      </c>
      <c r="X19" s="5">
        <v>2903.0623641228631</v>
      </c>
      <c r="Y19" s="5">
        <v>3676.8357983497276</v>
      </c>
      <c r="Z19" s="5">
        <v>3524.3757410629837</v>
      </c>
      <c r="AA19" s="5">
        <v>3461.5732019593529</v>
      </c>
      <c r="AB19" s="5">
        <v>2977.4706126074902</v>
      </c>
      <c r="AC19" s="5">
        <v>3506.6294439407593</v>
      </c>
      <c r="AD19" s="5">
        <v>3805.5200536772386</v>
      </c>
      <c r="AE19" s="5">
        <v>4060.3566966654021</v>
      </c>
      <c r="AF19" s="5">
        <v>4757.4659597434293</v>
      </c>
      <c r="AG19" s="5">
        <v>4269.1655699788671</v>
      </c>
      <c r="AH19" s="5">
        <v>3552.5499407725151</v>
      </c>
      <c r="AI19" s="5">
        <v>3670.2962646484375</v>
      </c>
      <c r="AJ19" s="5">
        <v>4153.9850616455078</v>
      </c>
      <c r="AK19" s="5">
        <v>3541.8257141113281</v>
      </c>
      <c r="AL19" s="5">
        <v>3916.4082641601563</v>
      </c>
      <c r="AM19" s="5">
        <v>3712.8437194824219</v>
      </c>
      <c r="AN19" s="5">
        <v>3752.7011413574219</v>
      </c>
      <c r="AO19" s="5">
        <v>3992.6987762451172</v>
      </c>
      <c r="AP19" s="5">
        <v>3389.0732727050781</v>
      </c>
      <c r="AQ19" s="5">
        <v>3223.9793472290039</v>
      </c>
      <c r="AR19" s="5">
        <v>3323.6152877807617</v>
      </c>
      <c r="AS19" s="5">
        <v>3593.5965728759766</v>
      </c>
      <c r="AT19" s="77"/>
      <c r="AU19" s="77"/>
      <c r="AV19" s="77"/>
      <c r="AW19" s="77"/>
      <c r="AX19" s="77"/>
      <c r="AY19" s="77"/>
      <c r="AZ19" s="77"/>
      <c r="BA19" s="77"/>
      <c r="BB19" s="77"/>
    </row>
    <row r="20" spans="1:54" s="31" customFormat="1" x14ac:dyDescent="0.3">
      <c r="A20" s="5" t="s">
        <v>60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>
        <v>1342.4047756294722</v>
      </c>
      <c r="W20" s="5">
        <v>1439.0667000191099</v>
      </c>
      <c r="X20" s="5">
        <v>1759.8907499635795</v>
      </c>
      <c r="Y20" s="5">
        <v>1665.0090862981529</v>
      </c>
      <c r="Z20" s="5">
        <v>1508.1929179573356</v>
      </c>
      <c r="AA20" s="5">
        <v>1587.3944877753891</v>
      </c>
      <c r="AB20" s="5">
        <v>1593.6637954361179</v>
      </c>
      <c r="AC20" s="5">
        <v>1659.7828457308813</v>
      </c>
      <c r="AD20" s="5">
        <v>1712.6360323730023</v>
      </c>
      <c r="AE20" s="5">
        <v>1973.7965397252626</v>
      </c>
      <c r="AF20" s="5">
        <v>2011.5606865472071</v>
      </c>
      <c r="AG20" s="5">
        <v>2020.2697903725489</v>
      </c>
      <c r="AH20" s="5">
        <v>2323.1564502644987</v>
      </c>
      <c r="AI20" s="5">
        <v>2642.553466796875</v>
      </c>
      <c r="AJ20" s="5">
        <v>2335.481689453125</v>
      </c>
      <c r="AK20" s="5">
        <v>2497.87548828125</v>
      </c>
      <c r="AL20" s="5">
        <v>2621.97705078125</v>
      </c>
      <c r="AM20" s="5">
        <v>2513.021240234375</v>
      </c>
      <c r="AN20" s="5">
        <v>2639.453369140625</v>
      </c>
      <c r="AO20" s="5">
        <v>3102.63232421875</v>
      </c>
      <c r="AP20" s="5">
        <v>2094.344970703125</v>
      </c>
      <c r="AQ20" s="5">
        <v>2453.282470703125</v>
      </c>
      <c r="AR20" s="5">
        <v>2587.947998046875</v>
      </c>
      <c r="AS20" s="5">
        <v>1831.7401123046875</v>
      </c>
      <c r="AT20" s="77"/>
      <c r="AU20" s="77"/>
      <c r="AV20" s="77"/>
      <c r="AW20" s="77"/>
      <c r="AX20" s="77"/>
      <c r="AY20" s="77"/>
      <c r="AZ20" s="77"/>
      <c r="BA20" s="77"/>
      <c r="BB20" s="77"/>
    </row>
    <row r="21" spans="1:54" s="31" customFormat="1" x14ac:dyDescent="0.3">
      <c r="A21" s="5" t="s">
        <v>61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>
        <v>124.72751082664153</v>
      </c>
      <c r="W21" s="5">
        <v>137.59231933468891</v>
      </c>
      <c r="X21" s="5">
        <v>200.35828556416516</v>
      </c>
      <c r="Y21" s="5">
        <v>246.08843646383059</v>
      </c>
      <c r="Z21" s="5">
        <v>374.47598596993396</v>
      </c>
      <c r="AA21" s="5">
        <v>408.18555782205499</v>
      </c>
      <c r="AB21" s="5">
        <v>432.33621126305411</v>
      </c>
      <c r="AC21" s="5">
        <v>313.5486379662259</v>
      </c>
      <c r="AD21" s="5">
        <v>322.85850237355123</v>
      </c>
      <c r="AE21" s="5">
        <v>319.27264118381464</v>
      </c>
      <c r="AF21" s="5">
        <v>330.72241161951007</v>
      </c>
      <c r="AG21" s="5">
        <v>346.30334794593398</v>
      </c>
      <c r="AH21" s="5">
        <v>367.42100179219784</v>
      </c>
      <c r="AI21" s="5">
        <v>397.41824340820313</v>
      </c>
      <c r="AJ21" s="5">
        <v>386.54281616210938</v>
      </c>
      <c r="AK21" s="5">
        <v>417.40029907226563</v>
      </c>
      <c r="AL21" s="5">
        <v>409.32598876953125</v>
      </c>
      <c r="AM21" s="5">
        <v>455.46295166015625</v>
      </c>
      <c r="AN21" s="5">
        <v>459.66897583007813</v>
      </c>
      <c r="AO21" s="5">
        <v>449.08901977539063</v>
      </c>
      <c r="AP21" s="5">
        <v>435.18408203125</v>
      </c>
      <c r="AQ21" s="5">
        <v>529.07666015625</v>
      </c>
      <c r="AR21" s="5">
        <v>599.5479736328125</v>
      </c>
      <c r="AS21" s="5">
        <v>620.77349853515625</v>
      </c>
      <c r="AT21" s="77"/>
      <c r="AU21" s="77"/>
      <c r="AV21" s="77"/>
      <c r="AW21" s="77"/>
      <c r="AX21" s="77"/>
      <c r="AY21" s="77"/>
      <c r="AZ21" s="77"/>
      <c r="BA21" s="77"/>
      <c r="BB21" s="77"/>
    </row>
    <row r="22" spans="1:54" s="31" customFormat="1" x14ac:dyDescent="0.3">
      <c r="A22" s="5" t="s">
        <v>62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>
        <v>77.611701489188576</v>
      </c>
      <c r="W22" s="5">
        <v>171.85192665467358</v>
      </c>
      <c r="X22" s="5">
        <v>156.54443286905251</v>
      </c>
      <c r="Y22" s="5">
        <v>122.38170361688536</v>
      </c>
      <c r="Z22" s="5">
        <v>163.72750981186994</v>
      </c>
      <c r="AA22" s="5">
        <v>171.49299973919938</v>
      </c>
      <c r="AB22" s="5">
        <v>169.55087203818351</v>
      </c>
      <c r="AC22" s="5">
        <v>208.23352012247742</v>
      </c>
      <c r="AD22" s="5">
        <v>222.66356247382015</v>
      </c>
      <c r="AE22" s="5">
        <v>142.8023099075466</v>
      </c>
      <c r="AF22" s="5">
        <v>159.30550226907442</v>
      </c>
      <c r="AG22" s="5">
        <v>179.56818488707577</v>
      </c>
      <c r="AH22" s="5">
        <v>199.78304229896898</v>
      </c>
      <c r="AI22" s="5">
        <v>185.23117065429688</v>
      </c>
      <c r="AJ22" s="5">
        <v>259.7271728515625</v>
      </c>
      <c r="AK22" s="5">
        <v>315.06533813476563</v>
      </c>
      <c r="AL22" s="5">
        <v>291.2491455078125</v>
      </c>
      <c r="AM22" s="5">
        <v>286.73126220703125</v>
      </c>
      <c r="AN22" s="5">
        <v>299.69607543945313</v>
      </c>
      <c r="AO22" s="5">
        <v>293.21517944335938</v>
      </c>
      <c r="AP22" s="5">
        <v>258.00753784179688</v>
      </c>
      <c r="AQ22" s="5">
        <v>316.753662109375</v>
      </c>
      <c r="AR22" s="5">
        <v>275.5682373046875</v>
      </c>
      <c r="AS22" s="5">
        <v>245.54165649414063</v>
      </c>
      <c r="AT22" s="77"/>
      <c r="AU22" s="77"/>
      <c r="AV22" s="77"/>
      <c r="AW22" s="77"/>
      <c r="AX22" s="77"/>
      <c r="AY22" s="77"/>
      <c r="AZ22" s="77"/>
      <c r="BA22" s="77"/>
      <c r="BB22" s="77"/>
    </row>
    <row r="23" spans="1:54" s="31" customFormat="1" x14ac:dyDescent="0.3">
      <c r="A23" s="5" t="s">
        <v>63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>
        <v>184.25944157977702</v>
      </c>
      <c r="W23" s="5">
        <v>179.6344967638949</v>
      </c>
      <c r="X23" s="5">
        <v>175.91712444192197</v>
      </c>
      <c r="Y23" s="5">
        <v>280.6788089288134</v>
      </c>
      <c r="Z23" s="5">
        <v>439.4607436263525</v>
      </c>
      <c r="AA23" s="5">
        <v>411.59363327073191</v>
      </c>
      <c r="AB23" s="5">
        <v>444.28525624486457</v>
      </c>
      <c r="AC23" s="5">
        <v>486.34452746095491</v>
      </c>
      <c r="AD23" s="5">
        <v>557.88202777307163</v>
      </c>
      <c r="AE23" s="5">
        <v>536.81939142745318</v>
      </c>
      <c r="AF23" s="5">
        <v>483.19013977173267</v>
      </c>
      <c r="AG23" s="5">
        <v>478.4938476648573</v>
      </c>
      <c r="AH23" s="5">
        <v>456.9732044099274</v>
      </c>
      <c r="AI23" s="5">
        <v>471.20489501953125</v>
      </c>
      <c r="AJ23" s="5">
        <v>506.2017822265625</v>
      </c>
      <c r="AK23" s="5">
        <v>500.32757568359375</v>
      </c>
      <c r="AL23" s="5">
        <v>476.10293579101563</v>
      </c>
      <c r="AM23" s="5">
        <v>517.139404296875</v>
      </c>
      <c r="AN23" s="5">
        <v>457.62908935546875</v>
      </c>
      <c r="AO23" s="5">
        <v>479.8262939453125</v>
      </c>
      <c r="AP23" s="5">
        <v>571.91546630859375</v>
      </c>
      <c r="AQ23" s="5">
        <v>619.4593505859375</v>
      </c>
      <c r="AR23" s="5">
        <v>642.061279296875</v>
      </c>
      <c r="AS23" s="5">
        <v>659.94140625</v>
      </c>
      <c r="AT23" s="77"/>
      <c r="AU23" s="77"/>
      <c r="AV23" s="77"/>
      <c r="AW23" s="77"/>
      <c r="AX23" s="77"/>
      <c r="AY23" s="77"/>
      <c r="AZ23" s="77"/>
      <c r="BA23" s="77"/>
      <c r="BB23" s="77"/>
    </row>
    <row r="24" spans="1:54" s="31" customFormat="1" x14ac:dyDescent="0.3">
      <c r="A24" s="5" t="s">
        <v>64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>
        <v>208.27771625954747</v>
      </c>
      <c r="W24" s="5">
        <v>132.7724596530592</v>
      </c>
      <c r="X24" s="5">
        <v>147.80995597706146</v>
      </c>
      <c r="Y24" s="5">
        <v>158.49363154399558</v>
      </c>
      <c r="Z24" s="5">
        <v>179.94202683233902</v>
      </c>
      <c r="AA24" s="5">
        <v>199.1145328130257</v>
      </c>
      <c r="AB24" s="5">
        <v>227.85547599100735</v>
      </c>
      <c r="AC24" s="5">
        <v>268.46273964474466</v>
      </c>
      <c r="AD24" s="5">
        <v>290.38635153650864</v>
      </c>
      <c r="AE24" s="5">
        <v>269.03382300568518</v>
      </c>
      <c r="AF24" s="5">
        <v>248.27632957403651</v>
      </c>
      <c r="AG24" s="5">
        <v>275.24226213630254</v>
      </c>
      <c r="AH24" s="5">
        <v>240.42590691729012</v>
      </c>
      <c r="AI24" s="5">
        <v>256.72830200195313</v>
      </c>
      <c r="AJ24" s="5">
        <v>312.33316040039063</v>
      </c>
      <c r="AK24" s="5">
        <v>354.98089599609375</v>
      </c>
      <c r="AL24" s="5">
        <v>324.3125</v>
      </c>
      <c r="AM24" s="5">
        <v>363.67227172851563</v>
      </c>
      <c r="AN24" s="5">
        <v>357.74838256835938</v>
      </c>
      <c r="AO24" s="5">
        <v>333.71755981445313</v>
      </c>
      <c r="AP24" s="5">
        <v>286.61151123046875</v>
      </c>
      <c r="AQ24" s="5">
        <v>272.58810424804688</v>
      </c>
      <c r="AR24" s="5">
        <v>271.75949096679688</v>
      </c>
      <c r="AS24" s="5">
        <v>261.90093994140625</v>
      </c>
      <c r="AT24" s="77"/>
      <c r="AU24" s="77"/>
      <c r="AV24" s="77"/>
      <c r="AW24" s="77"/>
      <c r="AX24" s="77"/>
      <c r="AY24" s="77"/>
      <c r="AZ24" s="77"/>
      <c r="BA24" s="77"/>
      <c r="BB24" s="77"/>
    </row>
    <row r="25" spans="1:54" s="31" customFormat="1" x14ac:dyDescent="0.3">
      <c r="A25" s="5" t="s">
        <v>65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>
        <v>713.3266268528447</v>
      </c>
      <c r="W25" s="5">
        <v>741.77760871186217</v>
      </c>
      <c r="X25" s="5">
        <v>760.25908432328333</v>
      </c>
      <c r="Y25" s="5">
        <v>927.13697089164566</v>
      </c>
      <c r="Z25" s="5">
        <v>601.65681176423357</v>
      </c>
      <c r="AA25" s="5">
        <v>807.80087400151069</v>
      </c>
      <c r="AB25" s="5">
        <v>861.58499442535299</v>
      </c>
      <c r="AC25" s="5">
        <v>905.56906439425836</v>
      </c>
      <c r="AD25" s="5">
        <v>907.28081451326125</v>
      </c>
      <c r="AE25" s="5">
        <v>961.22809960593486</v>
      </c>
      <c r="AF25" s="5">
        <v>1031.1025475995984</v>
      </c>
      <c r="AG25" s="5">
        <v>1154.8321070118996</v>
      </c>
      <c r="AH25" s="5">
        <v>1202.7174454074109</v>
      </c>
      <c r="AI25" s="5">
        <v>1254.6790771484375</v>
      </c>
      <c r="AJ25" s="5">
        <v>1344.6107177734375</v>
      </c>
      <c r="AK25" s="5">
        <v>1284.817138671875</v>
      </c>
      <c r="AL25" s="5">
        <v>1121.9581298828125</v>
      </c>
      <c r="AM25" s="5">
        <v>910.405029296875</v>
      </c>
      <c r="AN25" s="5">
        <v>882.5997314453125</v>
      </c>
      <c r="AO25" s="5">
        <v>849.00799560546875</v>
      </c>
      <c r="AP25" s="5">
        <v>811.509521484375</v>
      </c>
      <c r="AQ25" s="5">
        <v>745.9737548828125</v>
      </c>
      <c r="AR25" s="5">
        <v>722.5435791015625</v>
      </c>
      <c r="AS25" s="5">
        <v>725.224365234375</v>
      </c>
      <c r="AT25" s="77"/>
      <c r="AU25" s="77"/>
      <c r="AV25" s="77"/>
      <c r="AW25" s="77"/>
      <c r="AX25" s="77"/>
      <c r="AY25" s="77"/>
      <c r="AZ25" s="77"/>
      <c r="BA25" s="77"/>
      <c r="BB25" s="77"/>
    </row>
    <row r="26" spans="1:54" s="31" customFormat="1" x14ac:dyDescent="0.3">
      <c r="A26" s="5" t="s">
        <v>66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v>144.13115340033869</v>
      </c>
      <c r="W26" s="5">
        <v>148.93813159765293</v>
      </c>
      <c r="X26" s="5">
        <v>159.14760526932875</v>
      </c>
      <c r="Y26" s="5">
        <v>194.88823484673807</v>
      </c>
      <c r="Z26" s="5">
        <v>210.46268341309138</v>
      </c>
      <c r="AA26" s="5">
        <v>270.0931825184685</v>
      </c>
      <c r="AB26" s="5">
        <v>291.24005099045218</v>
      </c>
      <c r="AC26" s="5">
        <v>297.02740480330942</v>
      </c>
      <c r="AD26" s="5">
        <v>285.56677786938877</v>
      </c>
      <c r="AE26" s="5">
        <v>284.88229181621915</v>
      </c>
      <c r="AF26" s="5">
        <v>307.3096085902684</v>
      </c>
      <c r="AG26" s="5">
        <v>321.5189711952047</v>
      </c>
      <c r="AH26" s="5">
        <v>297.24351462655028</v>
      </c>
      <c r="AI26" s="5">
        <v>313.88314819335938</v>
      </c>
      <c r="AJ26" s="5">
        <v>343.41433715820313</v>
      </c>
      <c r="AK26" s="5">
        <v>386.75845336914063</v>
      </c>
      <c r="AL26" s="5">
        <v>372.12911987304688</v>
      </c>
      <c r="AM26" s="5">
        <v>327.06130981445313</v>
      </c>
      <c r="AN26" s="5">
        <v>349.79501342773438</v>
      </c>
      <c r="AO26" s="5">
        <v>341.92486572265625</v>
      </c>
      <c r="AP26" s="5">
        <v>356.31707763671875</v>
      </c>
      <c r="AQ26" s="5">
        <v>335.5101318359375</v>
      </c>
      <c r="AR26" s="5">
        <v>337.02191162109375</v>
      </c>
      <c r="AS26" s="5">
        <v>366.06668090820313</v>
      </c>
      <c r="AT26" s="77"/>
      <c r="AU26" s="77"/>
      <c r="AV26" s="77"/>
      <c r="AW26" s="77"/>
      <c r="AX26" s="77"/>
      <c r="AY26" s="77"/>
      <c r="AZ26" s="77"/>
      <c r="BA26" s="77"/>
      <c r="BB26" s="77"/>
    </row>
    <row r="27" spans="1:54" s="31" customFormat="1" x14ac:dyDescent="0.3">
      <c r="A27" s="5" t="s">
        <v>67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>
        <v>264.58670265172293</v>
      </c>
      <c r="W27" s="5">
        <v>233.33045178226394</v>
      </c>
      <c r="X27" s="5">
        <v>261.77510775601496</v>
      </c>
      <c r="Y27" s="5">
        <v>269.2505494839653</v>
      </c>
      <c r="Z27" s="5">
        <v>279.28788421690109</v>
      </c>
      <c r="AA27" s="5">
        <v>287.66652074340817</v>
      </c>
      <c r="AB27" s="5">
        <v>296.29651636571043</v>
      </c>
      <c r="AC27" s="5">
        <v>302.22244669302466</v>
      </c>
      <c r="AD27" s="5">
        <v>321.46367106796026</v>
      </c>
      <c r="AE27" s="5">
        <v>314.6339143655166</v>
      </c>
      <c r="AF27" s="5">
        <v>318.33895457022913</v>
      </c>
      <c r="AG27" s="5">
        <v>548.42004825369088</v>
      </c>
      <c r="AH27" s="5">
        <v>551.91505776024769</v>
      </c>
      <c r="AI27" s="5">
        <v>572.78192138671875</v>
      </c>
      <c r="AJ27" s="5">
        <v>637.0963134765625</v>
      </c>
      <c r="AK27" s="5">
        <v>704.76318359375</v>
      </c>
      <c r="AL27" s="5">
        <v>661.74005126953125</v>
      </c>
      <c r="AM27" s="5">
        <v>544.68463134765625</v>
      </c>
      <c r="AN27" s="5">
        <v>557.38421630859375</v>
      </c>
      <c r="AO27" s="5">
        <v>537.2362060546875</v>
      </c>
      <c r="AP27" s="5">
        <v>500.48977661132813</v>
      </c>
      <c r="AQ27" s="5">
        <v>476.39471435546875</v>
      </c>
      <c r="AR27" s="5">
        <v>437.05215454101563</v>
      </c>
      <c r="AS27" s="5">
        <v>409.79412841796875</v>
      </c>
      <c r="AT27" s="77"/>
      <c r="AU27" s="77"/>
      <c r="AV27" s="77"/>
      <c r="AW27" s="77"/>
      <c r="AX27" s="77"/>
      <c r="AY27" s="77"/>
      <c r="AZ27" s="77"/>
      <c r="BA27" s="77"/>
      <c r="BB27" s="77"/>
    </row>
    <row r="28" spans="1:54" s="31" customFormat="1" x14ac:dyDescent="0.3">
      <c r="A28" s="5" t="s">
        <v>68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>
        <v>629.25632352874868</v>
      </c>
      <c r="W28" s="5">
        <v>1315.6103298427968</v>
      </c>
      <c r="X28" s="5">
        <v>-111.68171204552593</v>
      </c>
      <c r="Y28" s="5">
        <v>1309.2135903272761</v>
      </c>
      <c r="Z28" s="5">
        <v>2071.6316846379691</v>
      </c>
      <c r="AA28" s="5">
        <v>3092.6647214362902</v>
      </c>
      <c r="AB28" s="5">
        <v>2837.9057782334926</v>
      </c>
      <c r="AC28" s="5">
        <v>3365.5073153766534</v>
      </c>
      <c r="AD28" s="5">
        <v>2987.4072058637685</v>
      </c>
      <c r="AE28" s="5">
        <v>3335.5123379008969</v>
      </c>
      <c r="AF28" s="5">
        <v>3770.2608530345733</v>
      </c>
      <c r="AG28" s="5">
        <v>4355.7997337735997</v>
      </c>
      <c r="AH28" s="5">
        <v>3355.8412880774808</v>
      </c>
      <c r="AI28" s="5">
        <v>3220.3610229492188</v>
      </c>
      <c r="AJ28" s="5">
        <v>2968.3626098632813</v>
      </c>
      <c r="AK28" s="5">
        <v>2031.7109985351563</v>
      </c>
      <c r="AL28" s="5">
        <v>2554.0150756835938</v>
      </c>
      <c r="AM28" s="5">
        <v>2657.8048095703125</v>
      </c>
      <c r="AN28" s="5">
        <v>2270.28125</v>
      </c>
      <c r="AO28" s="5">
        <v>2239.1987915039063</v>
      </c>
      <c r="AP28" s="5">
        <v>1190.5098876953125</v>
      </c>
      <c r="AQ28" s="5">
        <v>661.49370235367678</v>
      </c>
      <c r="AR28" s="5">
        <v>569.34331172867678</v>
      </c>
      <c r="AS28" s="5">
        <v>541.99901241227053</v>
      </c>
      <c r="AT28" s="77"/>
      <c r="AU28" s="77"/>
      <c r="AV28" s="77"/>
      <c r="AW28" s="77"/>
      <c r="AX28" s="77"/>
      <c r="AY28" s="77"/>
      <c r="AZ28" s="77"/>
      <c r="BA28" s="77"/>
      <c r="BB28" s="77"/>
    </row>
    <row r="29" spans="1:54" s="31" customFormat="1" x14ac:dyDescent="0.3">
      <c r="A29" s="5" t="s">
        <v>69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>
        <v>438.88134509289273</v>
      </c>
      <c r="W29" s="5">
        <v>452.13565004658375</v>
      </c>
      <c r="X29" s="5">
        <v>483.07553319736655</v>
      </c>
      <c r="Y29" s="5">
        <v>478.29826491909631</v>
      </c>
      <c r="Z29" s="5">
        <v>563.50389888014342</v>
      </c>
      <c r="AA29" s="5">
        <v>501.25882694583521</v>
      </c>
      <c r="AB29" s="5">
        <v>566.92038525480257</v>
      </c>
      <c r="AC29" s="5">
        <v>565.38734645253714</v>
      </c>
      <c r="AD29" s="5">
        <v>661.72000449057248</v>
      </c>
      <c r="AE29" s="5">
        <v>589.35533083306609</v>
      </c>
      <c r="AF29" s="5">
        <v>643.05743704647227</v>
      </c>
      <c r="AG29" s="5">
        <v>597.10194918340562</v>
      </c>
      <c r="AH29" s="5">
        <v>639.06615832379998</v>
      </c>
      <c r="AI29" s="5">
        <v>674.96868896484375</v>
      </c>
      <c r="AJ29" s="5">
        <v>701.71343994140625</v>
      </c>
      <c r="AK29" s="5">
        <v>725.6689453125</v>
      </c>
      <c r="AL29" s="5">
        <v>669.05560302734375</v>
      </c>
      <c r="AM29" s="5">
        <v>504.69802856445313</v>
      </c>
      <c r="AN29" s="5">
        <v>532.26312255859375</v>
      </c>
      <c r="AO29" s="5">
        <v>537.43792724609375</v>
      </c>
      <c r="AP29" s="5">
        <v>479.510009765625</v>
      </c>
      <c r="AQ29" s="5">
        <v>500.72341918945313</v>
      </c>
      <c r="AR29" s="5">
        <v>474.97900390625</v>
      </c>
      <c r="AS29" s="5">
        <v>496.34222412109375</v>
      </c>
      <c r="AT29" s="77"/>
      <c r="AU29" s="77"/>
      <c r="AV29" s="77"/>
      <c r="AW29" s="77"/>
      <c r="AX29" s="77"/>
      <c r="AY29" s="77"/>
      <c r="AZ29" s="77"/>
      <c r="BA29" s="77"/>
      <c r="BB29" s="77"/>
    </row>
    <row r="30" spans="1:54" s="31" customFormat="1" x14ac:dyDescent="0.3">
      <c r="A30" s="5" t="s">
        <v>70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>
        <v>491.14860096565195</v>
      </c>
      <c r="AD30" s="5">
        <v>764.08849326957215</v>
      </c>
      <c r="AE30" s="5">
        <v>426.74305370282582</v>
      </c>
      <c r="AF30" s="5">
        <v>526.57774059925362</v>
      </c>
      <c r="AG30" s="5">
        <v>555.33466395084793</v>
      </c>
      <c r="AH30" s="5">
        <v>517.61594940945747</v>
      </c>
      <c r="AI30" s="5">
        <v>457.41305541992188</v>
      </c>
      <c r="AJ30" s="5">
        <v>579.802978515625</v>
      </c>
      <c r="AK30" s="5">
        <v>784.44091796875</v>
      </c>
      <c r="AL30" s="5">
        <v>1725.3406982421875</v>
      </c>
      <c r="AM30" s="5">
        <v>1921.4033203125</v>
      </c>
      <c r="AN30" s="5">
        <v>2044.875</v>
      </c>
      <c r="AO30" s="5">
        <v>1899.9217529296875</v>
      </c>
      <c r="AP30" s="5">
        <v>1659.64892578125</v>
      </c>
      <c r="AQ30" s="5">
        <v>1446.5511474609375</v>
      </c>
      <c r="AR30" s="5">
        <v>1934.453125</v>
      </c>
      <c r="AS30" s="5">
        <v>1695.03857421875</v>
      </c>
      <c r="AT30" s="77"/>
      <c r="AU30" s="77"/>
      <c r="AV30" s="77"/>
      <c r="AW30" s="77"/>
      <c r="AX30" s="77"/>
      <c r="AY30" s="77"/>
      <c r="AZ30" s="77"/>
      <c r="BA30" s="77"/>
      <c r="BB30" s="77"/>
    </row>
    <row r="31" spans="1:54" s="31" customFormat="1" x14ac:dyDescent="0.3">
      <c r="A31" s="5" t="s">
        <v>71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v>1654.5778178635533</v>
      </c>
      <c r="W31" s="5">
        <v>1292.3489021062894</v>
      </c>
      <c r="X31" s="5">
        <v>2498.5619605905795</v>
      </c>
      <c r="Y31" s="5">
        <v>1764.5826134457511</v>
      </c>
      <c r="Z31" s="5">
        <v>1123.3996402082564</v>
      </c>
      <c r="AA31" s="5">
        <v>548.20624681531217</v>
      </c>
      <c r="AB31" s="5">
        <v>1007.6797131316088</v>
      </c>
      <c r="AC31" s="5">
        <v>461.10285404304005</v>
      </c>
      <c r="AD31" s="5">
        <v>545.4259955889072</v>
      </c>
      <c r="AE31" s="5">
        <v>650.04214936828896</v>
      </c>
      <c r="AF31" s="5">
        <v>504.49900824971036</v>
      </c>
      <c r="AG31" s="5">
        <v>463.5588582975671</v>
      </c>
      <c r="AH31" s="5">
        <v>480.99447447684037</v>
      </c>
      <c r="AI31" s="5">
        <v>523.65993690490723</v>
      </c>
      <c r="AJ31" s="5">
        <v>523.4021167755127</v>
      </c>
      <c r="AK31" s="5">
        <v>542.48363876342773</v>
      </c>
      <c r="AL31" s="5">
        <v>537.15653276443481</v>
      </c>
      <c r="AM31" s="5">
        <v>527.70450830459595</v>
      </c>
      <c r="AN31" s="5">
        <v>511.49232840538025</v>
      </c>
      <c r="AO31" s="5">
        <v>575.42977869510651</v>
      </c>
      <c r="AP31" s="5">
        <v>489.10536670684814</v>
      </c>
      <c r="AQ31" s="5">
        <v>540.69839477539063</v>
      </c>
      <c r="AR31" s="5">
        <v>551.33443450927734</v>
      </c>
      <c r="AS31" s="5">
        <v>586.45525169372559</v>
      </c>
      <c r="AT31" s="77"/>
      <c r="AU31" s="77"/>
      <c r="AV31" s="77"/>
      <c r="AW31" s="77"/>
      <c r="AX31" s="77"/>
      <c r="AY31" s="77"/>
      <c r="AZ31" s="77"/>
      <c r="BA31" s="77"/>
      <c r="BB31" s="77"/>
    </row>
    <row r="32" spans="1:54" s="31" customFormat="1" x14ac:dyDescent="0.3">
      <c r="A32" s="5" t="s">
        <v>72</v>
      </c>
      <c r="B32" s="5">
        <v>1616.2095633893548</v>
      </c>
      <c r="C32" s="5">
        <v>1705.9925434372906</v>
      </c>
      <c r="D32" s="5">
        <v>1783.1840414044741</v>
      </c>
      <c r="E32" s="5">
        <v>1859.505796907071</v>
      </c>
      <c r="F32" s="5">
        <v>1921.9197338322508</v>
      </c>
      <c r="G32" s="5">
        <v>1979.1266629518623</v>
      </c>
      <c r="H32" s="5">
        <v>2024.1785805526295</v>
      </c>
      <c r="I32" s="5">
        <v>2090.4758881680591</v>
      </c>
      <c r="J32" s="5">
        <v>2326.8609739394606</v>
      </c>
      <c r="K32" s="5">
        <v>2419.2234759470866</v>
      </c>
      <c r="L32" s="5">
        <v>2486.9490333413914</v>
      </c>
      <c r="M32" s="5">
        <v>2298.6936523456125</v>
      </c>
      <c r="N32" s="5">
        <v>3180.0114279628783</v>
      </c>
      <c r="O32" s="5">
        <v>1561.2618652241297</v>
      </c>
      <c r="P32" s="5">
        <v>1907.7965328387452</v>
      </c>
      <c r="Q32" s="5">
        <v>2051.5223618952609</v>
      </c>
      <c r="R32" s="5">
        <v>1880.2803197337339</v>
      </c>
      <c r="S32" s="5">
        <v>1690.6311759117427</v>
      </c>
      <c r="T32" s="5">
        <v>1763.4739714062773</v>
      </c>
      <c r="U32" s="5">
        <v>2120.3242989265623</v>
      </c>
      <c r="V32" s="5">
        <v>2363.9069347512664</v>
      </c>
      <c r="W32" s="5">
        <v>1813.9158501180796</v>
      </c>
      <c r="X32" s="5">
        <v>1773.1779587614046</v>
      </c>
      <c r="Y32" s="5">
        <v>1789.2021994167505</v>
      </c>
      <c r="Z32" s="5">
        <v>1914.0731877135252</v>
      </c>
      <c r="AA32" s="5">
        <v>2378.9541984108032</v>
      </c>
      <c r="AB32" s="5">
        <v>2514.5960181092873</v>
      </c>
      <c r="AC32" s="5">
        <v>2623.3821180401992</v>
      </c>
      <c r="AD32" s="5">
        <v>2389.4443700269885</v>
      </c>
      <c r="AE32" s="5">
        <v>1996.8087110970928</v>
      </c>
      <c r="AF32" s="5">
        <v>2043.7403290345762</v>
      </c>
      <c r="AG32" s="5">
        <v>2078.0184765556746</v>
      </c>
      <c r="AH32" s="5">
        <v>2398.5946019811477</v>
      </c>
      <c r="AI32" s="5">
        <v>2292.76953125</v>
      </c>
      <c r="AJ32" s="5">
        <v>2411.14892578125</v>
      </c>
      <c r="AK32" s="5">
        <v>2549.846923828125</v>
      </c>
      <c r="AL32" s="5">
        <v>3106.64453125</v>
      </c>
      <c r="AM32" s="5">
        <v>2590.2900390625</v>
      </c>
      <c r="AN32" s="5">
        <v>2884.005859375</v>
      </c>
      <c r="AO32" s="5">
        <v>2711.644287109375</v>
      </c>
      <c r="AP32" s="5">
        <v>3393.2860107421875</v>
      </c>
      <c r="AQ32" s="5">
        <v>3067.9720458984375</v>
      </c>
      <c r="AR32" s="5">
        <v>3433.177734375</v>
      </c>
      <c r="AS32" s="5">
        <v>4389.699951171875</v>
      </c>
      <c r="AT32" s="77"/>
      <c r="AU32" s="77"/>
      <c r="AV32" s="77"/>
      <c r="AW32" s="77"/>
      <c r="AX32" s="77"/>
      <c r="AY32" s="77"/>
      <c r="AZ32" s="77"/>
      <c r="BA32" s="77"/>
      <c r="BB32" s="77"/>
    </row>
    <row r="33" spans="1:54" s="31" customFormat="1" x14ac:dyDescent="0.3">
      <c r="A33" s="13" t="s">
        <v>73</v>
      </c>
      <c r="B33" s="14">
        <v>1839.0618319572652</v>
      </c>
      <c r="C33" s="14">
        <v>1722.3666954867019</v>
      </c>
      <c r="D33" s="14">
        <v>1440.9361596121257</v>
      </c>
      <c r="E33" s="14">
        <v>1098.8932503265244</v>
      </c>
      <c r="F33" s="14">
        <v>875.00270403841398</v>
      </c>
      <c r="G33" s="14">
        <v>899.47143131505334</v>
      </c>
      <c r="H33" s="14">
        <v>713.11480969140564</v>
      </c>
      <c r="I33" s="14">
        <v>657.01640424519746</v>
      </c>
      <c r="J33" s="14">
        <v>827.75246145154983</v>
      </c>
      <c r="K33" s="14">
        <v>850.64369005696835</v>
      </c>
      <c r="L33" s="14">
        <v>782.21909730258199</v>
      </c>
      <c r="M33" s="14">
        <v>727.42545171833888</v>
      </c>
      <c r="N33" s="14">
        <v>995.91868093211463</v>
      </c>
      <c r="O33" s="14">
        <v>1113.8242519323326</v>
      </c>
      <c r="P33" s="14">
        <v>1199.0241664077255</v>
      </c>
      <c r="Q33" s="14">
        <v>1263.4286036337339</v>
      </c>
      <c r="R33" s="14">
        <v>1457.6002320709654</v>
      </c>
      <c r="S33" s="14">
        <v>1286.0114498619484</v>
      </c>
      <c r="T33" s="14">
        <v>1482.2320227611915</v>
      </c>
      <c r="U33" s="14">
        <v>1276.3218777079221</v>
      </c>
      <c r="V33" s="14">
        <v>1207.4000452613222</v>
      </c>
      <c r="W33" s="14">
        <v>1914.1934313803281</v>
      </c>
      <c r="X33" s="14">
        <v>1320.7367842727242</v>
      </c>
      <c r="Y33" s="14">
        <v>1680.4793960860495</v>
      </c>
      <c r="Z33" s="14">
        <v>1780.448655117759</v>
      </c>
      <c r="AA33" s="14">
        <v>1823.9769713086425</v>
      </c>
      <c r="AB33" s="14">
        <v>2503.2488599151775</v>
      </c>
      <c r="AC33" s="14">
        <v>2866.4796338188307</v>
      </c>
      <c r="AD33" s="14">
        <v>3306.5401165689382</v>
      </c>
      <c r="AE33" s="14">
        <v>2727.5977915340709</v>
      </c>
      <c r="AF33" s="14">
        <v>2912.504326117552</v>
      </c>
      <c r="AG33" s="14">
        <v>3375.8472190898233</v>
      </c>
      <c r="AH33" s="14">
        <v>3627.8973849511185</v>
      </c>
      <c r="AI33" s="14">
        <v>4668.6240234375</v>
      </c>
      <c r="AJ33" s="14">
        <v>6571.72216796875</v>
      </c>
      <c r="AK33" s="14">
        <v>8060.7412109375</v>
      </c>
      <c r="AL33" s="14">
        <v>4747.68310546875</v>
      </c>
      <c r="AM33" s="14">
        <v>3652.016845703125</v>
      </c>
      <c r="AN33" s="14">
        <v>3262.380859375</v>
      </c>
      <c r="AO33" s="14">
        <v>3091.77734375</v>
      </c>
      <c r="AP33" s="14">
        <v>2773.3076171875</v>
      </c>
      <c r="AQ33" s="14">
        <v>2429.221923828125</v>
      </c>
      <c r="AR33" s="14">
        <v>1981.180419921875</v>
      </c>
      <c r="AS33" s="14">
        <v>1976.4354248046875</v>
      </c>
      <c r="AT33" s="77"/>
      <c r="AU33" s="77"/>
      <c r="AV33" s="77"/>
      <c r="AW33" s="77"/>
      <c r="AX33" s="77"/>
      <c r="AY33" s="77"/>
      <c r="AZ33" s="77"/>
      <c r="BA33" s="77"/>
      <c r="BB33" s="77"/>
    </row>
    <row r="34" spans="1:54" s="31" customFormat="1" x14ac:dyDescent="0.3">
      <c r="A34" s="15" t="s">
        <v>74</v>
      </c>
      <c r="B34" s="16">
        <v>8759.8934945731144</v>
      </c>
      <c r="C34" s="16">
        <v>9198.68026870006</v>
      </c>
      <c r="D34" s="16">
        <v>8944.5852139887484</v>
      </c>
      <c r="E34" s="16">
        <v>8396.4370159990303</v>
      </c>
      <c r="F34" s="16">
        <v>8109.1099277307931</v>
      </c>
      <c r="G34" s="16">
        <v>8268.1139864879515</v>
      </c>
      <c r="H34" s="16">
        <v>8260.8608193941709</v>
      </c>
      <c r="I34" s="16">
        <v>8606.7460922478513</v>
      </c>
      <c r="J34" s="16">
        <v>9072.213277806577</v>
      </c>
      <c r="K34" s="16">
        <v>9387.1655687749135</v>
      </c>
      <c r="L34" s="16">
        <v>9988.2971888364045</v>
      </c>
      <c r="M34" s="16">
        <v>9504.1676502005666</v>
      </c>
      <c r="N34" s="16">
        <v>11025.900802285119</v>
      </c>
      <c r="O34" s="16">
        <v>10788.039477017623</v>
      </c>
      <c r="P34" s="16">
        <v>11677.135405401214</v>
      </c>
      <c r="Q34" s="16">
        <v>11723.272587393685</v>
      </c>
      <c r="R34" s="16">
        <v>10582.55223463625</v>
      </c>
      <c r="S34" s="16">
        <v>11412.549217970893</v>
      </c>
      <c r="T34" s="16">
        <v>12503.259290091799</v>
      </c>
      <c r="U34" s="16">
        <v>12098.489877778271</v>
      </c>
      <c r="V34" s="16">
        <v>12468.484029275383</v>
      </c>
      <c r="W34" s="16">
        <v>13374.312990599072</v>
      </c>
      <c r="X34" s="16">
        <v>12925.602515476792</v>
      </c>
      <c r="Y34" s="16">
        <v>14727.315406500365</v>
      </c>
      <c r="Z34" s="16">
        <v>15015.617706171446</v>
      </c>
      <c r="AA34" s="16">
        <v>16337.214813899143</v>
      </c>
      <c r="AB34" s="16">
        <v>17667.153439246056</v>
      </c>
      <c r="AC34" s="16">
        <v>19269.25436963579</v>
      </c>
      <c r="AD34" s="16">
        <v>20211.989101524385</v>
      </c>
      <c r="AE34" s="16">
        <v>19319.380224944169</v>
      </c>
      <c r="AF34" s="16">
        <v>20633.569585738445</v>
      </c>
      <c r="AG34" s="16">
        <v>22100.239785216065</v>
      </c>
      <c r="AH34" s="16">
        <v>21705.345320485067</v>
      </c>
      <c r="AI34" s="16">
        <v>23565.788568496704</v>
      </c>
      <c r="AJ34" s="16">
        <v>26208.287599563599</v>
      </c>
      <c r="AK34" s="16">
        <v>27281.807186126709</v>
      </c>
      <c r="AL34" s="16">
        <v>26189.689308643341</v>
      </c>
      <c r="AM34" s="16">
        <v>24275.601847171783</v>
      </c>
      <c r="AN34" s="16">
        <v>24112.497119665146</v>
      </c>
      <c r="AO34" s="16">
        <v>24611.379500985146</v>
      </c>
      <c r="AP34" s="16">
        <v>21749.602253913879</v>
      </c>
      <c r="AQ34" s="16">
        <v>20896.637264670571</v>
      </c>
      <c r="AR34" s="16">
        <v>21607.187260092935</v>
      </c>
      <c r="AS34" s="16">
        <v>22035.76018756791</v>
      </c>
      <c r="AT34" s="77"/>
      <c r="AU34" s="77"/>
      <c r="AV34" s="77"/>
      <c r="AW34" s="77"/>
      <c r="AX34" s="77"/>
      <c r="AY34" s="77"/>
      <c r="AZ34" s="77"/>
      <c r="BA34" s="77"/>
      <c r="BB34" s="77"/>
    </row>
    <row r="35" spans="1:54" s="31" customFormat="1" x14ac:dyDescent="0.3">
      <c r="A35" s="17" t="s">
        <v>75</v>
      </c>
      <c r="B35" s="17">
        <v>2996.644280925284</v>
      </c>
      <c r="C35" s="17">
        <v>3164.5731807613329</v>
      </c>
      <c r="D35" s="17">
        <v>3257.4034421613851</v>
      </c>
      <c r="E35" s="17">
        <v>2991.4290977005599</v>
      </c>
      <c r="F35" s="17">
        <v>2982.0417678960607</v>
      </c>
      <c r="G35" s="17">
        <v>2949.7076319027842</v>
      </c>
      <c r="H35" s="17">
        <v>3019.5910871140604</v>
      </c>
      <c r="I35" s="17">
        <v>3125.9808248983886</v>
      </c>
      <c r="J35" s="17">
        <v>3251.1452222917173</v>
      </c>
      <c r="K35" s="17">
        <v>3350.2337035614373</v>
      </c>
      <c r="L35" s="17">
        <v>3366.9222898805474</v>
      </c>
      <c r="M35" s="17">
        <v>3366.9222898805474</v>
      </c>
      <c r="N35" s="17">
        <v>3535.2684043745749</v>
      </c>
      <c r="O35" s="17">
        <v>3588.2354477298841</v>
      </c>
      <c r="P35" s="17">
        <v>3924.3477899979903</v>
      </c>
      <c r="Q35" s="17">
        <v>4301.2749129439808</v>
      </c>
      <c r="R35" s="17">
        <v>4709.4748236500391</v>
      </c>
      <c r="S35" s="17">
        <v>4985.3663280904102</v>
      </c>
      <c r="T35" s="17">
        <v>5338.9159088968981</v>
      </c>
      <c r="U35" s="17">
        <v>5514.1977114039419</v>
      </c>
      <c r="V35" s="17">
        <v>5814.5814276159372</v>
      </c>
      <c r="W35" s="17">
        <v>6073.3241591533451</v>
      </c>
      <c r="X35" s="17">
        <v>6469.2984002202129</v>
      </c>
      <c r="Y35" s="17">
        <v>6841.3407610930199</v>
      </c>
      <c r="Z35" s="17">
        <v>7405.7983226199221</v>
      </c>
      <c r="AA35" s="17">
        <v>8123.2924121080159</v>
      </c>
      <c r="AB35" s="17">
        <v>8739.498232545704</v>
      </c>
      <c r="AC35" s="17">
        <v>9427.4252048739909</v>
      </c>
      <c r="AD35" s="17">
        <v>9054.6408730556741</v>
      </c>
      <c r="AE35" s="17">
        <v>9960.214360193344</v>
      </c>
      <c r="AF35" s="17">
        <v>10708.242391334743</v>
      </c>
      <c r="AG35" s="17">
        <v>11334.31410163787</v>
      </c>
      <c r="AH35" s="17">
        <v>11816.871183575993</v>
      </c>
      <c r="AI35" s="17">
        <v>13561.404296875</v>
      </c>
      <c r="AJ35" s="17">
        <v>15328.03125</v>
      </c>
      <c r="AK35" s="17">
        <v>16394.150390625</v>
      </c>
      <c r="AL35" s="17">
        <v>16882.9765625</v>
      </c>
      <c r="AM35" s="17">
        <v>15296.5244140625</v>
      </c>
      <c r="AN35" s="17">
        <v>14526.4375</v>
      </c>
      <c r="AO35" s="17">
        <v>13307.8408203125</v>
      </c>
      <c r="AP35" s="17">
        <v>11744.4755859375</v>
      </c>
      <c r="AQ35" s="17">
        <v>12722.2685546875</v>
      </c>
      <c r="AR35" s="17">
        <v>13494.47265625</v>
      </c>
      <c r="AS35" s="17">
        <v>14270.453125</v>
      </c>
      <c r="AT35" s="77"/>
      <c r="AU35" s="77"/>
      <c r="AV35" s="77"/>
      <c r="AW35" s="77"/>
      <c r="AX35" s="77"/>
      <c r="AY35" s="77"/>
      <c r="AZ35" s="77"/>
      <c r="BA35" s="77"/>
      <c r="BB35" s="77"/>
    </row>
    <row r="36" spans="1:54" s="31" customFormat="1" x14ac:dyDescent="0.3">
      <c r="A36" s="17" t="s">
        <v>76</v>
      </c>
      <c r="B36" s="17">
        <v>462.24838549615248</v>
      </c>
      <c r="C36" s="17">
        <v>467.66381833896025</v>
      </c>
      <c r="D36" s="17">
        <v>437.87893770351752</v>
      </c>
      <c r="E36" s="17">
        <v>398.3740494014969</v>
      </c>
      <c r="F36" s="17">
        <v>412.16951742541886</v>
      </c>
      <c r="G36" s="17">
        <v>399.76956478791283</v>
      </c>
      <c r="H36" s="17">
        <v>445.50358943168624</v>
      </c>
      <c r="I36" s="17">
        <v>532.89340121684154</v>
      </c>
      <c r="J36" s="17">
        <v>597.40439781365808</v>
      </c>
      <c r="K36" s="17">
        <v>654.19909689573535</v>
      </c>
      <c r="L36" s="17">
        <v>508.26567893478051</v>
      </c>
      <c r="M36" s="17">
        <v>556.10130809332054</v>
      </c>
      <c r="N36" s="17">
        <v>607.27020559523487</v>
      </c>
      <c r="O36" s="17">
        <v>586.71169509416052</v>
      </c>
      <c r="P36" s="17">
        <v>719.46726683132044</v>
      </c>
      <c r="Q36" s="17">
        <v>816.61287254004242</v>
      </c>
      <c r="R36" s="17">
        <v>755.1079850280413</v>
      </c>
      <c r="S36" s="17">
        <v>957.62264245379208</v>
      </c>
      <c r="T36" s="17">
        <v>1071.9444145411132</v>
      </c>
      <c r="U36" s="17">
        <v>946.12098277003975</v>
      </c>
      <c r="V36" s="17">
        <v>1014.1275766959783</v>
      </c>
      <c r="W36" s="17">
        <v>1075.4793623962964</v>
      </c>
      <c r="X36" s="17">
        <v>1135.7759992558761</v>
      </c>
      <c r="Y36" s="17">
        <v>1211.5054615839829</v>
      </c>
      <c r="Z36" s="17">
        <v>1313.3057615676526</v>
      </c>
      <c r="AA36" s="17">
        <v>1344.55440974667</v>
      </c>
      <c r="AB36" s="17">
        <v>1443.7609741913097</v>
      </c>
      <c r="AC36" s="17">
        <v>1596.1346084069646</v>
      </c>
      <c r="AD36" s="17">
        <v>1651.8193853077796</v>
      </c>
      <c r="AE36" s="17">
        <v>1742.0637903132713</v>
      </c>
      <c r="AF36" s="17">
        <v>1854.6945322909596</v>
      </c>
      <c r="AG36" s="17">
        <v>2030.1227379137326</v>
      </c>
      <c r="AH36" s="17">
        <v>2194.9568213652033</v>
      </c>
      <c r="AI36" s="17">
        <v>2392.4591064453125</v>
      </c>
      <c r="AJ36" s="17">
        <v>2657.8446655273438</v>
      </c>
      <c r="AK36" s="17">
        <v>2764.0086059570313</v>
      </c>
      <c r="AL36" s="17">
        <v>2882.4490356445313</v>
      </c>
      <c r="AM36" s="17">
        <v>2843.4285888671875</v>
      </c>
      <c r="AN36" s="17">
        <v>2976.2294311523438</v>
      </c>
      <c r="AO36" s="17">
        <v>3020.8482055664063</v>
      </c>
      <c r="AP36" s="17">
        <v>2090.8355102539063</v>
      </c>
      <c r="AQ36" s="17">
        <v>2195.0760498046875</v>
      </c>
      <c r="AR36" s="17">
        <v>2328.7871704101563</v>
      </c>
      <c r="AS36" s="17">
        <v>2440.9901123046875</v>
      </c>
      <c r="AT36" s="77"/>
      <c r="AU36" s="77"/>
      <c r="AV36" s="77"/>
      <c r="AW36" s="77"/>
      <c r="AX36" s="77"/>
      <c r="AY36" s="77"/>
      <c r="AZ36" s="77"/>
      <c r="BA36" s="77"/>
      <c r="BB36" s="77"/>
    </row>
    <row r="37" spans="1:54" s="31" customFormat="1" x14ac:dyDescent="0.3">
      <c r="A37" s="17" t="s">
        <v>77</v>
      </c>
      <c r="B37" s="17">
        <v>474.10295380765132</v>
      </c>
      <c r="C37" s="17">
        <v>434.75240864161623</v>
      </c>
      <c r="D37" s="17">
        <v>406.92825448855274</v>
      </c>
      <c r="E37" s="17">
        <v>437.44787357519419</v>
      </c>
      <c r="F37" s="17">
        <v>479.4428694384128</v>
      </c>
      <c r="G37" s="17">
        <v>480.88119804672812</v>
      </c>
      <c r="H37" s="17">
        <v>506.84878274125151</v>
      </c>
      <c r="I37" s="17">
        <v>517.49260717881771</v>
      </c>
      <c r="J37" s="17">
        <v>515.42263675010247</v>
      </c>
      <c r="K37" s="17">
        <v>569.02659097211301</v>
      </c>
      <c r="L37" s="17">
        <v>591.5639427145876</v>
      </c>
      <c r="M37" s="17">
        <v>627.57544987330402</v>
      </c>
      <c r="N37" s="17">
        <v>650.66467932286434</v>
      </c>
      <c r="O37" s="17">
        <v>663.55271726085834</v>
      </c>
      <c r="P37" s="17">
        <v>749.15100307781245</v>
      </c>
      <c r="Q37" s="17">
        <v>827.42926125178724</v>
      </c>
      <c r="R37" s="17">
        <v>869.03685350485455</v>
      </c>
      <c r="S37" s="17">
        <v>935.13870513309723</v>
      </c>
      <c r="T37" s="17">
        <v>838.5267819933822</v>
      </c>
      <c r="U37" s="17">
        <v>941.44056605849039</v>
      </c>
      <c r="V37" s="17">
        <v>1020.4492166283025</v>
      </c>
      <c r="W37" s="17">
        <v>990.07189855186834</v>
      </c>
      <c r="X37" s="17">
        <v>1092.4691722665134</v>
      </c>
      <c r="Y37" s="17">
        <v>1264.3696937384614</v>
      </c>
      <c r="Z37" s="17">
        <v>1590.9488564543462</v>
      </c>
      <c r="AA37" s="17">
        <v>1739.0015895756092</v>
      </c>
      <c r="AB37" s="17">
        <v>1985.2946648335881</v>
      </c>
      <c r="AC37" s="17">
        <v>2092.3194589500495</v>
      </c>
      <c r="AD37" s="17">
        <v>2316.175645004354</v>
      </c>
      <c r="AE37" s="17">
        <v>2687.8479414735143</v>
      </c>
      <c r="AF37" s="17">
        <v>2866.6851701279543</v>
      </c>
      <c r="AG37" s="17">
        <v>3006.3155540469611</v>
      </c>
      <c r="AH37" s="17">
        <v>3247.1919477201163</v>
      </c>
      <c r="AI37" s="17"/>
      <c r="AJ37" s="17"/>
      <c r="AK37" s="17"/>
      <c r="AL37" s="17"/>
      <c r="AM37" s="17"/>
      <c r="AN37" s="17"/>
      <c r="AO37" s="17"/>
      <c r="AP37" s="17"/>
      <c r="AT37" s="77"/>
      <c r="AU37" s="77"/>
      <c r="AV37" s="77"/>
      <c r="AW37" s="77"/>
      <c r="AX37" s="77"/>
      <c r="AY37" s="77"/>
      <c r="AZ37" s="77"/>
      <c r="BA37" s="77"/>
      <c r="BB37" s="77"/>
    </row>
    <row r="38" spans="1:54" s="31" customFormat="1" x14ac:dyDescent="0.3">
      <c r="A38" s="17" t="s">
        <v>135</v>
      </c>
      <c r="B38" s="17">
        <v>661.66404803558726</v>
      </c>
      <c r="C38" s="17">
        <v>606.74593204863356</v>
      </c>
      <c r="D38" s="17">
        <v>567.91419239752099</v>
      </c>
      <c r="E38" s="17">
        <v>610.50775682733513</v>
      </c>
      <c r="F38" s="17">
        <v>669.11650148275908</v>
      </c>
      <c r="G38" s="17">
        <v>671.12385098720733</v>
      </c>
      <c r="H38" s="17">
        <v>707.3645389405167</v>
      </c>
      <c r="I38" s="17">
        <v>722.21919425826752</v>
      </c>
      <c r="J38" s="17">
        <v>719.3303174812346</v>
      </c>
      <c r="K38" s="17">
        <v>794.14067049928315</v>
      </c>
      <c r="L38" s="17">
        <v>825.59408218162741</v>
      </c>
      <c r="M38" s="17">
        <v>875.85219471000016</v>
      </c>
      <c r="N38" s="17">
        <v>908.07581386470565</v>
      </c>
      <c r="O38" s="17">
        <v>926.0625217828956</v>
      </c>
      <c r="P38" s="17">
        <v>1038.3695328271892</v>
      </c>
      <c r="Q38" s="17">
        <v>1152.9659476714135</v>
      </c>
      <c r="R38" s="17">
        <v>1188.8590705337069</v>
      </c>
      <c r="S38" s="17">
        <v>1221.8381246942647</v>
      </c>
      <c r="T38" s="17">
        <v>968.10521970551451</v>
      </c>
      <c r="U38" s="17">
        <v>1146.3567013392392</v>
      </c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>
        <v>3455.5555963516235</v>
      </c>
      <c r="AJ38" s="17">
        <v>3803.0318222045898</v>
      </c>
      <c r="AK38" s="17">
        <v>4540.7139806747437</v>
      </c>
      <c r="AL38" s="17">
        <v>4789.187406539917</v>
      </c>
      <c r="AM38" s="17">
        <v>4592.4842977523804</v>
      </c>
      <c r="AN38" s="17">
        <v>4620.9211015701294</v>
      </c>
      <c r="AO38" s="17">
        <v>4521.4044818878174</v>
      </c>
      <c r="AP38" s="17">
        <v>3493.8803386688232</v>
      </c>
      <c r="AQ38" s="17">
        <v>3685.7280979156494</v>
      </c>
      <c r="AR38" s="17">
        <v>3734.1474914550781</v>
      </c>
      <c r="AS38" s="17">
        <v>4052.0339469909668</v>
      </c>
      <c r="AT38" s="77"/>
      <c r="AU38" s="77"/>
      <c r="AV38" s="77"/>
      <c r="AW38" s="77"/>
      <c r="AX38" s="77"/>
      <c r="AY38" s="77"/>
      <c r="AZ38" s="77"/>
      <c r="BA38" s="77"/>
      <c r="BB38" s="77"/>
    </row>
    <row r="39" spans="1:54" s="31" customFormat="1" x14ac:dyDescent="0.3">
      <c r="A39" s="17" t="s">
        <v>136</v>
      </c>
      <c r="B39" s="17">
        <v>143.15170868017748</v>
      </c>
      <c r="C39" s="17">
        <v>131.27011685972275</v>
      </c>
      <c r="D39" s="17">
        <v>122.86882938070048</v>
      </c>
      <c r="E39" s="17">
        <v>132.08399158425303</v>
      </c>
      <c r="F39" s="17">
        <v>144.76405477634131</v>
      </c>
      <c r="G39" s="17">
        <v>145.19834694067035</v>
      </c>
      <c r="H39" s="17">
        <v>153.03905767546658</v>
      </c>
      <c r="I39" s="17">
        <v>156.25287788665136</v>
      </c>
      <c r="J39" s="17">
        <v>155.62786637510476</v>
      </c>
      <c r="K39" s="17">
        <v>171.81316447811571</v>
      </c>
      <c r="L39" s="17">
        <v>178.61814298573816</v>
      </c>
      <c r="M39" s="17">
        <v>189.4915381850648</v>
      </c>
      <c r="N39" s="17">
        <v>196.46315188472175</v>
      </c>
      <c r="O39" s="17">
        <v>200.35459495113071</v>
      </c>
      <c r="P39" s="17">
        <v>230.77390500379607</v>
      </c>
      <c r="Q39" s="17">
        <v>250.98945515873589</v>
      </c>
      <c r="R39" s="17">
        <v>277.72700689526545</v>
      </c>
      <c r="S39" s="17">
        <v>335.57419778223789</v>
      </c>
      <c r="T39" s="17">
        <v>382.40514697614299</v>
      </c>
      <c r="U39" s="17">
        <v>391.34733148851126</v>
      </c>
      <c r="V39" s="17">
        <v>439.7532395584679</v>
      </c>
      <c r="W39" s="17">
        <v>425.01625905484235</v>
      </c>
      <c r="X39" s="17">
        <v>528.03696377283211</v>
      </c>
      <c r="Y39" s="17">
        <v>657.26268084159074</v>
      </c>
      <c r="Z39" s="17">
        <v>769.01647362595736</v>
      </c>
      <c r="AA39" s="17">
        <v>870.80827527431268</v>
      </c>
      <c r="AB39" s="17">
        <v>896.69080760531517</v>
      </c>
      <c r="AC39" s="17">
        <v>941.04852480252293</v>
      </c>
      <c r="AD39" s="17">
        <v>1103.756269832918</v>
      </c>
      <c r="AE39" s="17">
        <v>1526.7878324788542</v>
      </c>
      <c r="AF39" s="17">
        <v>1735.1583601125133</v>
      </c>
      <c r="AG39" s="17">
        <v>1716.0201275022325</v>
      </c>
      <c r="AH39" s="17">
        <v>1821.5634639257273</v>
      </c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77"/>
      <c r="AU39" s="77"/>
      <c r="AV39" s="77"/>
      <c r="AW39" s="77"/>
      <c r="AX39" s="77"/>
      <c r="AY39" s="77"/>
      <c r="AZ39" s="77"/>
      <c r="BA39" s="77"/>
      <c r="BB39" s="77"/>
    </row>
    <row r="40" spans="1:54" s="31" customFormat="1" x14ac:dyDescent="0.3">
      <c r="A40" s="17" t="s">
        <v>137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>
        <v>585.95855411684147</v>
      </c>
      <c r="W40" s="17">
        <v>554.12133987407992</v>
      </c>
      <c r="X40" s="17">
        <v>507.05851921947033</v>
      </c>
      <c r="Y40" s="17">
        <v>512.81739081993555</v>
      </c>
      <c r="Z40" s="17">
        <v>816.38093625092279</v>
      </c>
      <c r="AA40" s="17">
        <v>839.83618633108313</v>
      </c>
      <c r="AB40" s="17">
        <v>1208.1925110356267</v>
      </c>
      <c r="AC40" s="17">
        <v>1283.2978795586439</v>
      </c>
      <c r="AD40" s="17">
        <v>1794.5597520220979</v>
      </c>
      <c r="AE40" s="17">
        <v>1898.6050709710416</v>
      </c>
      <c r="AF40" s="17">
        <v>1902.7985843932506</v>
      </c>
      <c r="AG40" s="17">
        <v>2092.7147077369668</v>
      </c>
      <c r="AH40" s="17">
        <v>2301.5367783184238</v>
      </c>
      <c r="AI40" s="17">
        <v>2596.6024360656738</v>
      </c>
      <c r="AJ40" s="17">
        <v>2889.4050369262695</v>
      </c>
      <c r="AK40" s="17">
        <v>3611.3024024963379</v>
      </c>
      <c r="AL40" s="17">
        <v>3877.567813873291</v>
      </c>
      <c r="AM40" s="17">
        <v>3722.6217308044434</v>
      </c>
      <c r="AN40" s="17">
        <v>3694.7558898925781</v>
      </c>
      <c r="AO40" s="17">
        <v>3572.9997634887695</v>
      </c>
      <c r="AP40" s="17">
        <v>2631.7778625488281</v>
      </c>
      <c r="AQ40" s="17">
        <v>2753.3011131286621</v>
      </c>
      <c r="AR40" s="17">
        <v>2731.1018562316895</v>
      </c>
      <c r="AS40" s="17">
        <v>2956.4102172851563</v>
      </c>
      <c r="AT40" s="77"/>
      <c r="AU40" s="77"/>
      <c r="AV40" s="77"/>
      <c r="AW40" s="77"/>
      <c r="AX40" s="77"/>
      <c r="AY40" s="77"/>
      <c r="AZ40" s="77"/>
      <c r="BA40" s="77"/>
      <c r="BB40" s="77"/>
    </row>
    <row r="41" spans="1:54" s="31" customFormat="1" x14ac:dyDescent="0.3">
      <c r="A41" s="17" t="s">
        <v>138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>
        <v>687.74954647767481</v>
      </c>
      <c r="W41" s="17">
        <v>436.3220426217452</v>
      </c>
      <c r="X41" s="17">
        <v>460.42397409587846</v>
      </c>
      <c r="Y41" s="17">
        <v>730.11902959703707</v>
      </c>
      <c r="Z41" s="17">
        <v>633.3077735804759</v>
      </c>
      <c r="AA41" s="17">
        <v>685.97740243772273</v>
      </c>
      <c r="AB41" s="17">
        <v>483.65447198718914</v>
      </c>
      <c r="AC41" s="17">
        <v>534.61685845134946</v>
      </c>
      <c r="AD41" s="17">
        <v>663.57453095231403</v>
      </c>
      <c r="AE41" s="17">
        <v>670.78711063799153</v>
      </c>
      <c r="AF41" s="17">
        <v>709.95488587508987</v>
      </c>
      <c r="AG41" s="17">
        <v>768.82372231603358</v>
      </c>
      <c r="AH41" s="17">
        <v>827.9577970320405</v>
      </c>
      <c r="AI41" s="17">
        <v>858.95316028594971</v>
      </c>
      <c r="AJ41" s="17">
        <v>913.62678527832031</v>
      </c>
      <c r="AK41" s="17">
        <v>929.41157817840576</v>
      </c>
      <c r="AL41" s="17">
        <v>911.61959266662598</v>
      </c>
      <c r="AM41" s="17">
        <v>869.86256694793701</v>
      </c>
      <c r="AN41" s="17">
        <v>926.16521167755127</v>
      </c>
      <c r="AO41" s="17">
        <v>948.40471839904785</v>
      </c>
      <c r="AP41" s="17">
        <v>862.10247611999512</v>
      </c>
      <c r="AQ41" s="17">
        <v>932.4269847869873</v>
      </c>
      <c r="AR41" s="17">
        <v>1003.0456352233887</v>
      </c>
      <c r="AS41" s="17">
        <v>1095.6237297058105</v>
      </c>
      <c r="AT41" s="77"/>
      <c r="AU41" s="77"/>
      <c r="AV41" s="77"/>
      <c r="AW41" s="77"/>
      <c r="AX41" s="77"/>
      <c r="AY41" s="77"/>
      <c r="AZ41" s="77"/>
      <c r="BA41" s="77"/>
      <c r="BB41" s="77"/>
    </row>
    <row r="42" spans="1:54" s="31" customFormat="1" x14ac:dyDescent="0.3">
      <c r="A42" s="17" t="s">
        <v>78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>
        <v>1836.4356689453125</v>
      </c>
      <c r="AJ42" s="17">
        <v>1888.7923583984375</v>
      </c>
      <c r="AK42" s="17">
        <v>2107.370849609375</v>
      </c>
      <c r="AL42" s="17">
        <v>2233.288330078125</v>
      </c>
      <c r="AM42" s="17">
        <v>2367.060546875</v>
      </c>
      <c r="AN42" s="17">
        <v>2314.5068359375</v>
      </c>
      <c r="AO42" s="17">
        <v>2590.086669921875</v>
      </c>
      <c r="AP42" s="17">
        <v>3039.73291015625</v>
      </c>
      <c r="AQ42" s="17">
        <v>3250.67138671875</v>
      </c>
      <c r="AR42" s="17">
        <v>3331.1142578125</v>
      </c>
      <c r="AS42" s="17">
        <v>3343.12744140625</v>
      </c>
      <c r="AT42" s="77"/>
      <c r="AU42" s="77"/>
      <c r="AV42" s="77"/>
      <c r="AW42" s="77"/>
      <c r="AX42" s="77"/>
      <c r="AY42" s="77"/>
      <c r="AZ42" s="77"/>
      <c r="BA42" s="77"/>
      <c r="BB42" s="77"/>
    </row>
    <row r="43" spans="1:54" s="31" customFormat="1" x14ac:dyDescent="0.3">
      <c r="A43" s="17" t="s">
        <v>128</v>
      </c>
      <c r="B43" s="17">
        <v>1107.5721089463921</v>
      </c>
      <c r="C43" s="17">
        <v>1068.8136543628586</v>
      </c>
      <c r="D43" s="17">
        <v>1088.5213431341467</v>
      </c>
      <c r="E43" s="17">
        <v>1118.7397992501226</v>
      </c>
      <c r="F43" s="17">
        <v>1145.0167176118393</v>
      </c>
      <c r="G43" s="17">
        <v>1162.096714546956</v>
      </c>
      <c r="H43" s="17">
        <v>1191.0013247448451</v>
      </c>
      <c r="I43" s="17">
        <v>1231.0736252464644</v>
      </c>
      <c r="J43" s="17">
        <v>1245.5259303454086</v>
      </c>
      <c r="K43" s="17">
        <v>1265.8905420757401</v>
      </c>
      <c r="L43" s="17">
        <v>1237.1955591806163</v>
      </c>
      <c r="M43" s="17">
        <v>1273.5414407695826</v>
      </c>
      <c r="N43" s="17">
        <v>1311.9921024524326</v>
      </c>
      <c r="O43" s="17">
        <v>1433.1596932061955</v>
      </c>
      <c r="P43" s="17">
        <v>1524.3619899463849</v>
      </c>
      <c r="Q43" s="17">
        <v>1770.7712912497927</v>
      </c>
      <c r="R43" s="17">
        <v>2069.5871997653512</v>
      </c>
      <c r="S43" s="17">
        <v>2305.1992474646322</v>
      </c>
      <c r="T43" s="17">
        <v>2453.8982107116985</v>
      </c>
      <c r="U43" s="17">
        <v>2511.8611065944042</v>
      </c>
      <c r="V43" s="17">
        <v>2666.4888441531161</v>
      </c>
      <c r="W43" s="17">
        <v>2644.2368231190844</v>
      </c>
      <c r="X43" s="17">
        <v>2832.5904257968327</v>
      </c>
      <c r="Y43" s="17">
        <v>3554.1952714590966</v>
      </c>
      <c r="Z43" s="17">
        <v>4062.4011569791069</v>
      </c>
      <c r="AA43" s="17">
        <v>4675.7013729960399</v>
      </c>
      <c r="AB43" s="17">
        <v>4876.1769365286391</v>
      </c>
      <c r="AC43" s="17">
        <v>5461.5303531737536</v>
      </c>
      <c r="AD43" s="17">
        <v>6337.0783321467625</v>
      </c>
      <c r="AE43" s="17">
        <v>6178.8118232968909</v>
      </c>
      <c r="AF43" s="17">
        <v>6767.6529129984001</v>
      </c>
      <c r="AG43" s="17">
        <v>7151.894032551133</v>
      </c>
      <c r="AH43" s="17">
        <v>7638.7902398081424</v>
      </c>
      <c r="AI43" s="17">
        <v>9004.369873046875</v>
      </c>
      <c r="AJ43" s="17">
        <v>9968.22998046875</v>
      </c>
      <c r="AK43" s="17">
        <v>10173.98095703125</v>
      </c>
      <c r="AL43" s="17">
        <v>10288.2353515625</v>
      </c>
      <c r="AM43" s="17">
        <v>10672.74951171875</v>
      </c>
      <c r="AN43" s="17">
        <v>10685.45458984375</v>
      </c>
      <c r="AO43" s="17">
        <v>12025.56689453125</v>
      </c>
      <c r="AP43" s="17">
        <v>10492.181640625</v>
      </c>
      <c r="AQ43" s="17">
        <v>9955.796875</v>
      </c>
      <c r="AR43" s="17">
        <v>10056.49951171875</v>
      </c>
      <c r="AS43" s="17">
        <v>10378.2900390625</v>
      </c>
      <c r="AT43" s="77"/>
      <c r="AU43" s="77"/>
      <c r="AV43" s="77"/>
      <c r="AW43" s="77"/>
      <c r="AX43" s="77"/>
      <c r="AY43" s="77"/>
      <c r="AZ43" s="77"/>
      <c r="BA43" s="77"/>
      <c r="BB43" s="77"/>
    </row>
    <row r="44" spans="1:54" s="31" customFormat="1" x14ac:dyDescent="0.3">
      <c r="A44" s="17" t="s">
        <v>80</v>
      </c>
      <c r="B44" s="17">
        <v>3134.9649022019157</v>
      </c>
      <c r="C44" s="17">
        <v>3025.2597247227254</v>
      </c>
      <c r="D44" s="17">
        <v>3081.0420183562119</v>
      </c>
      <c r="E44" s="17">
        <v>3166.5748685942258</v>
      </c>
      <c r="F44" s="17">
        <v>3240.9512601055385</v>
      </c>
      <c r="G44" s="17">
        <v>3289.2959145878926</v>
      </c>
      <c r="H44" s="17">
        <v>3371.109945250339</v>
      </c>
      <c r="I44" s="17">
        <v>3484.5339423050946</v>
      </c>
      <c r="J44" s="17">
        <v>3525.4409576363169</v>
      </c>
      <c r="K44" s="17">
        <v>3583.0826610575868</v>
      </c>
      <c r="L44" s="17">
        <v>3501.8619770778569</v>
      </c>
      <c r="M44" s="17">
        <v>3604.7384058003063</v>
      </c>
      <c r="N44" s="17">
        <v>3713.5723804629979</v>
      </c>
      <c r="O44" s="17">
        <v>4056.5352821369675</v>
      </c>
      <c r="P44" s="17">
        <v>4169.1647633186394</v>
      </c>
      <c r="Q44" s="17">
        <v>4489.3643309688869</v>
      </c>
      <c r="R44" s="17">
        <v>4690.3345855903226</v>
      </c>
      <c r="S44" s="17">
        <v>4537.0478391267716</v>
      </c>
      <c r="T44" s="17">
        <v>4644.8850326045704</v>
      </c>
      <c r="U44" s="17">
        <v>4814.4322901979558</v>
      </c>
      <c r="V44" s="17">
        <v>4885.6546932316369</v>
      </c>
      <c r="W44" s="17">
        <v>5177.5992535929236</v>
      </c>
      <c r="X44" s="17">
        <v>5296.3851276859805</v>
      </c>
      <c r="Y44" s="17">
        <v>5657.3278432230027</v>
      </c>
      <c r="Z44" s="17">
        <v>6066.3507282039336</v>
      </c>
      <c r="AA44" s="17">
        <v>6479.8598228126993</v>
      </c>
      <c r="AB44" s="17">
        <v>6713.0203258035617</v>
      </c>
      <c r="AC44" s="17">
        <v>7221.2326976050772</v>
      </c>
      <c r="AD44" s="17">
        <v>7698.9185605932653</v>
      </c>
      <c r="AE44" s="17">
        <v>8287.2547174527717</v>
      </c>
      <c r="AF44" s="17">
        <v>8425.7981810826968</v>
      </c>
      <c r="AG44" s="17">
        <v>8902.3521278099397</v>
      </c>
      <c r="AH44" s="17">
        <v>9318.318330215081</v>
      </c>
      <c r="AI44" s="17">
        <v>9750.7855911254883</v>
      </c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77"/>
      <c r="AU44" s="77"/>
      <c r="AV44" s="77"/>
      <c r="AW44" s="77"/>
      <c r="AX44" s="77"/>
      <c r="AY44" s="77"/>
      <c r="AZ44" s="77"/>
      <c r="BA44" s="77"/>
      <c r="BB44" s="77"/>
    </row>
    <row r="45" spans="1:54" s="31" customFormat="1" x14ac:dyDescent="0.3">
      <c r="A45" s="17" t="s">
        <v>81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>
        <v>3961.4224058655345</v>
      </c>
      <c r="W45" s="17">
        <v>4100.807393065279</v>
      </c>
      <c r="X45" s="17">
        <v>4258.6085860787571</v>
      </c>
      <c r="Y45" s="17">
        <v>4402.5597545188548</v>
      </c>
      <c r="Z45" s="17">
        <v>4538.8160060704204</v>
      </c>
      <c r="AA45" s="17">
        <v>4785.8023937444414</v>
      </c>
      <c r="AB45" s="17">
        <v>5037.2451885112341</v>
      </c>
      <c r="AC45" s="17">
        <v>5390.3756189708629</v>
      </c>
      <c r="AD45" s="17">
        <v>5620.812268821609</v>
      </c>
      <c r="AE45" s="17">
        <v>5825.6639796842355</v>
      </c>
      <c r="AF45" s="17">
        <v>6052.6843632536156</v>
      </c>
      <c r="AG45" s="17">
        <v>6208.0226204413984</v>
      </c>
      <c r="AH45" s="17">
        <v>6621.670270768901</v>
      </c>
      <c r="AI45" s="17">
        <v>6944.357421875</v>
      </c>
      <c r="AJ45" s="17">
        <v>7156.89599609375</v>
      </c>
      <c r="AK45" s="17">
        <v>7408.1328125</v>
      </c>
      <c r="AL45" s="17">
        <v>7608.58642578125</v>
      </c>
      <c r="AM45" s="17">
        <v>7807.154296875</v>
      </c>
      <c r="AN45" s="17">
        <v>8015.4287109375</v>
      </c>
      <c r="AO45" s="17">
        <v>8247.5390625</v>
      </c>
      <c r="AP45" s="17">
        <v>8517.4345703125</v>
      </c>
      <c r="AQ45" s="17">
        <v>8754.71875</v>
      </c>
      <c r="AR45" s="17">
        <v>8852.6123046875</v>
      </c>
      <c r="AS45" s="17">
        <v>8939.0625</v>
      </c>
      <c r="AT45" s="77"/>
      <c r="AU45" s="77"/>
      <c r="AV45" s="77"/>
      <c r="AW45" s="77"/>
      <c r="AX45" s="77"/>
      <c r="AY45" s="77"/>
      <c r="AZ45" s="77"/>
      <c r="BA45" s="77"/>
      <c r="BB45" s="77"/>
    </row>
    <row r="46" spans="1:54" s="31" customFormat="1" x14ac:dyDescent="0.3">
      <c r="A46" s="18" t="s">
        <v>129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9">
        <v>927.2562306399293</v>
      </c>
      <c r="W46" s="19">
        <v>1024.4271640008535</v>
      </c>
      <c r="X46" s="19">
        <v>1126.2919852676887</v>
      </c>
      <c r="Y46" s="19">
        <v>1270.5974374682246</v>
      </c>
      <c r="Z46" s="19">
        <v>1391.166692961827</v>
      </c>
      <c r="AA46" s="19">
        <v>1603.5108297180643</v>
      </c>
      <c r="AB46" s="19">
        <v>1608.3082816771812</v>
      </c>
      <c r="AC46" s="19">
        <v>1787.5040625631389</v>
      </c>
      <c r="AD46" s="19">
        <v>2053.9778600955306</v>
      </c>
      <c r="AE46" s="19">
        <v>2474.9699966838566</v>
      </c>
      <c r="AF46" s="19">
        <v>2364.0128749821597</v>
      </c>
      <c r="AG46" s="19">
        <v>2717.4650725447304</v>
      </c>
      <c r="AH46" s="19">
        <v>2699.2210654872201</v>
      </c>
      <c r="AI46" s="19"/>
      <c r="AJ46" s="19"/>
      <c r="AK46" s="19"/>
      <c r="AL46" s="19"/>
      <c r="AM46" s="5"/>
      <c r="AN46" s="5"/>
      <c r="AO46" s="5"/>
      <c r="AP46" s="5"/>
      <c r="AQ46" s="5"/>
      <c r="AR46" s="5"/>
      <c r="AS46" s="5"/>
      <c r="AT46" s="77"/>
      <c r="AU46" s="77"/>
      <c r="AV46" s="77"/>
      <c r="AW46" s="77"/>
      <c r="AX46" s="77"/>
      <c r="AY46" s="77"/>
      <c r="AZ46" s="77"/>
      <c r="BA46" s="77"/>
      <c r="BB46" s="77"/>
    </row>
    <row r="47" spans="1:54" s="31" customFormat="1" x14ac:dyDescent="0.3">
      <c r="A47" s="5" t="s">
        <v>82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>
        <v>985.30683135986328</v>
      </c>
      <c r="AJ47" s="5">
        <v>1034.2500267028809</v>
      </c>
      <c r="AK47" s="5">
        <v>1197.3282356262207</v>
      </c>
      <c r="AL47" s="5">
        <v>1136.6111907958984</v>
      </c>
      <c r="AM47" s="5">
        <v>1105.1188316345215</v>
      </c>
      <c r="AN47" s="5">
        <v>1093.964168548584</v>
      </c>
      <c r="AO47" s="5">
        <v>1027.4474449157715</v>
      </c>
      <c r="AP47" s="5">
        <v>934.43427276611328</v>
      </c>
      <c r="AQ47" s="5">
        <v>947.90135192871094</v>
      </c>
      <c r="AR47" s="5">
        <v>995.01955795288086</v>
      </c>
      <c r="AS47" s="5">
        <v>1044.8984069824219</v>
      </c>
      <c r="AT47" s="77"/>
      <c r="AU47" s="77"/>
      <c r="AV47" s="77"/>
      <c r="AW47" s="77"/>
      <c r="AX47" s="77"/>
      <c r="AY47" s="77"/>
      <c r="AZ47" s="77"/>
      <c r="BA47" s="77"/>
      <c r="BB47" s="77"/>
    </row>
    <row r="48" spans="1:54" s="31" customFormat="1" x14ac:dyDescent="0.3">
      <c r="A48" s="5" t="s">
        <v>83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>
        <v>1821.121337890625</v>
      </c>
      <c r="AJ48" s="5">
        <v>1814.10693359375</v>
      </c>
      <c r="AK48" s="5">
        <v>1933.2747802734375</v>
      </c>
      <c r="AL48" s="5">
        <v>1621.9193115234375</v>
      </c>
      <c r="AM48" s="5">
        <v>1585.8935546875</v>
      </c>
      <c r="AN48" s="5">
        <v>1570.294189453125</v>
      </c>
      <c r="AO48" s="5">
        <v>1523.8184814453125</v>
      </c>
      <c r="AP48" s="5">
        <v>1364.8170166015625</v>
      </c>
      <c r="AQ48" s="5">
        <v>1306.865234375</v>
      </c>
      <c r="AR48" s="5">
        <v>1358.38818359375</v>
      </c>
      <c r="AS48" s="5">
        <v>1462.62890625</v>
      </c>
      <c r="AT48" s="77"/>
      <c r="AU48" s="77"/>
      <c r="AV48" s="77"/>
      <c r="AW48" s="77"/>
      <c r="AX48" s="77"/>
      <c r="AY48" s="77"/>
      <c r="AZ48" s="77"/>
      <c r="BA48" s="77"/>
      <c r="BB48" s="77"/>
    </row>
    <row r="49" spans="1:54" s="31" customFormat="1" x14ac:dyDescent="0.3">
      <c r="A49" s="5" t="s">
        <v>113</v>
      </c>
      <c r="B49" s="5">
        <v>1178.1576667331385</v>
      </c>
      <c r="C49" s="5">
        <v>1382.3414556020939</v>
      </c>
      <c r="D49" s="5">
        <v>1433.4481264910323</v>
      </c>
      <c r="E49" s="5">
        <v>1495.4513914729341</v>
      </c>
      <c r="F49" s="5">
        <v>1560.3614368770779</v>
      </c>
      <c r="G49" s="5">
        <v>1580.5433450785936</v>
      </c>
      <c r="H49" s="5">
        <v>1601.0076129182437</v>
      </c>
      <c r="I49" s="5">
        <v>1636.784169060476</v>
      </c>
      <c r="J49" s="5">
        <v>1673.3626536148818</v>
      </c>
      <c r="K49" s="5">
        <v>1698.9675354868191</v>
      </c>
      <c r="L49" s="5">
        <v>1736.8547303653218</v>
      </c>
      <c r="M49" s="5">
        <v>1768.4293317453157</v>
      </c>
      <c r="N49" s="5">
        <v>1790.7899054916841</v>
      </c>
      <c r="O49" s="5">
        <v>1841.5204107408933</v>
      </c>
      <c r="P49" s="5">
        <v>2004.6185889514531</v>
      </c>
      <c r="Q49" s="5">
        <v>1964.8226652046362</v>
      </c>
      <c r="R49" s="5">
        <v>2079.6009368329378</v>
      </c>
      <c r="S49" s="5">
        <v>2100.4574666987655</v>
      </c>
      <c r="T49" s="5">
        <v>2101.2318539789026</v>
      </c>
      <c r="U49" s="5">
        <v>2107.932679042477</v>
      </c>
      <c r="V49" s="5">
        <v>2290.5522080308747</v>
      </c>
      <c r="W49" s="5">
        <v>2285.9299013138784</v>
      </c>
      <c r="X49" s="5">
        <v>1990.4969764927937</v>
      </c>
      <c r="Y49" s="5">
        <v>2075.6876042608778</v>
      </c>
      <c r="Z49" s="5">
        <v>2326.6323876213892</v>
      </c>
      <c r="AA49" s="5">
        <v>2487.1086363993759</v>
      </c>
      <c r="AB49" s="5">
        <v>2557.9948275088982</v>
      </c>
      <c r="AC49" s="5">
        <v>2578.5255236948638</v>
      </c>
      <c r="AD49" s="5">
        <v>2595.737580334951</v>
      </c>
      <c r="AE49" s="5">
        <v>2582.4963473902171</v>
      </c>
      <c r="AF49" s="5">
        <v>2623.6134625428354</v>
      </c>
      <c r="AG49" s="5">
        <v>2918.4896311648267</v>
      </c>
      <c r="AH49" s="5">
        <v>2434.9701032477715</v>
      </c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77"/>
      <c r="AU49" s="77"/>
      <c r="AV49" s="77"/>
      <c r="AW49" s="77"/>
      <c r="AX49" s="77"/>
      <c r="AY49" s="77"/>
      <c r="AZ49" s="77"/>
      <c r="BA49" s="77"/>
      <c r="BB49" s="77"/>
    </row>
    <row r="50" spans="1:54" s="31" customFormat="1" x14ac:dyDescent="0.3">
      <c r="A50" s="5" t="s">
        <v>133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AI50" s="5">
        <v>2194.1814765930176</v>
      </c>
      <c r="AJ50" s="5">
        <v>2369.237964630127</v>
      </c>
      <c r="AK50" s="5">
        <v>2383.8762893676758</v>
      </c>
      <c r="AL50" s="5">
        <v>2454.3237266540527</v>
      </c>
      <c r="AM50" s="5">
        <v>2433.7788124084473</v>
      </c>
      <c r="AN50" s="5">
        <v>2458.5130500793457</v>
      </c>
      <c r="AO50" s="5">
        <v>2520.4446830749512</v>
      </c>
      <c r="AP50" s="5">
        <v>2332.0612831115723</v>
      </c>
      <c r="AQ50" s="5">
        <v>2111.7640838623047</v>
      </c>
      <c r="AR50" s="5">
        <v>2045.4805488586426</v>
      </c>
      <c r="AS50" s="5">
        <v>2102.0998497009277</v>
      </c>
      <c r="AT50" s="77"/>
      <c r="AU50" s="77"/>
      <c r="AV50" s="77"/>
      <c r="AW50" s="77"/>
      <c r="AX50" s="77"/>
      <c r="AY50" s="77"/>
      <c r="AZ50" s="77"/>
      <c r="BA50" s="77"/>
      <c r="BB50" s="77"/>
    </row>
    <row r="51" spans="1:54" s="31" customFormat="1" x14ac:dyDescent="0.3">
      <c r="A51" s="20" t="s">
        <v>86</v>
      </c>
      <c r="B51" s="20">
        <v>7562.1230766514436</v>
      </c>
      <c r="C51" s="20">
        <v>9584.8951837459863</v>
      </c>
      <c r="D51" s="20">
        <v>11174.874303827688</v>
      </c>
      <c r="E51" s="20">
        <v>11728.870768525176</v>
      </c>
      <c r="F51" s="20">
        <v>12072.433525819108</v>
      </c>
      <c r="G51" s="20">
        <v>12418.995247424897</v>
      </c>
      <c r="H51" s="20">
        <v>12732.582011575132</v>
      </c>
      <c r="I51" s="20">
        <v>13126.176660622445</v>
      </c>
      <c r="J51" s="20">
        <v>13394.660337806845</v>
      </c>
      <c r="K51" s="20">
        <v>13696.562834989176</v>
      </c>
      <c r="L51" s="20">
        <v>14761.205604430395</v>
      </c>
      <c r="M51" s="20">
        <v>16950.628229512455</v>
      </c>
      <c r="N51" s="20">
        <v>18418.623504162566</v>
      </c>
      <c r="O51" s="20">
        <v>19166.204323425016</v>
      </c>
      <c r="P51" s="20">
        <v>15964.093143818527</v>
      </c>
      <c r="Q51" s="20">
        <v>15855.052953098208</v>
      </c>
      <c r="R51" s="20">
        <v>16404.450324997139</v>
      </c>
      <c r="S51" s="20">
        <v>16996.871591984287</v>
      </c>
      <c r="T51" s="20">
        <v>17449.633214552192</v>
      </c>
      <c r="U51" s="20">
        <v>18034.354497255408</v>
      </c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5"/>
      <c r="AN51" s="5"/>
      <c r="AO51" s="5"/>
      <c r="AP51" s="5"/>
      <c r="AQ51" s="5"/>
      <c r="AR51" s="5"/>
      <c r="AS51" s="5"/>
      <c r="AT51" s="77"/>
      <c r="AU51" s="77"/>
      <c r="AV51" s="77"/>
      <c r="AW51" s="77"/>
      <c r="AX51" s="77"/>
      <c r="AY51" s="77"/>
      <c r="AZ51" s="77"/>
      <c r="BA51" s="77"/>
      <c r="BB51" s="77"/>
    </row>
    <row r="52" spans="1:54" s="31" customFormat="1" x14ac:dyDescent="0.3">
      <c r="A52" s="18" t="s">
        <v>87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9">
        <v>7984.7610007438407</v>
      </c>
      <c r="W52" s="19">
        <v>8364.7295679104718</v>
      </c>
      <c r="X52" s="19">
        <v>8759.6829818953847</v>
      </c>
      <c r="Y52" s="19">
        <v>9339.4536281452911</v>
      </c>
      <c r="Z52" s="19">
        <v>9711.3840982622733</v>
      </c>
      <c r="AA52" s="19">
        <v>9246.2834857738526</v>
      </c>
      <c r="AB52" s="19">
        <v>9607.4860150525874</v>
      </c>
      <c r="AC52" s="19">
        <v>10606.303650058022</v>
      </c>
      <c r="AD52" s="19">
        <v>11861.088201289527</v>
      </c>
      <c r="AE52" s="19">
        <v>12485.026587495715</v>
      </c>
      <c r="AF52" s="19">
        <v>12837.357020369169</v>
      </c>
      <c r="AG52" s="19">
        <v>13513.274044964832</v>
      </c>
      <c r="AH52" s="19">
        <v>13878.316532013776</v>
      </c>
      <c r="AI52" s="19">
        <v>14400.904296875</v>
      </c>
      <c r="AJ52" s="19">
        <v>14391.7138671875</v>
      </c>
      <c r="AK52" s="19">
        <v>16707.380859375</v>
      </c>
      <c r="AL52" s="19">
        <v>16684.44140625</v>
      </c>
      <c r="AM52" s="5">
        <v>17046.369140625</v>
      </c>
      <c r="AN52" s="5">
        <v>17106.24609375</v>
      </c>
      <c r="AO52" s="5">
        <v>17348.794921875</v>
      </c>
      <c r="AP52" s="5">
        <v>17139.609375</v>
      </c>
      <c r="AQ52" s="5">
        <v>17152.109375</v>
      </c>
      <c r="AR52" s="5">
        <v>17011.220703125</v>
      </c>
      <c r="AS52" s="5">
        <v>16895.314453125</v>
      </c>
      <c r="AT52" s="77"/>
      <c r="AU52" s="77"/>
      <c r="AV52" s="77"/>
      <c r="AW52" s="77"/>
      <c r="AX52" s="77"/>
      <c r="AY52" s="77"/>
      <c r="AZ52" s="77"/>
      <c r="BA52" s="77"/>
      <c r="BB52" s="77"/>
    </row>
    <row r="53" spans="1:54" s="31" customFormat="1" x14ac:dyDescent="0.3">
      <c r="A53" s="17" t="s">
        <v>88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>
        <v>7763.1997990447799</v>
      </c>
      <c r="W53" s="17">
        <v>7921.1602304457811</v>
      </c>
      <c r="X53" s="17">
        <v>7367.0751649760541</v>
      </c>
      <c r="Y53" s="17">
        <v>7340.657612050466</v>
      </c>
      <c r="Z53" s="17">
        <v>8795.2240864320029</v>
      </c>
      <c r="AA53" s="17">
        <v>8095.9796901340951</v>
      </c>
      <c r="AB53" s="17">
        <v>8381.9698327532933</v>
      </c>
      <c r="AC53" s="17">
        <v>8885.0988713497773</v>
      </c>
      <c r="AD53" s="17">
        <v>9317.9377000016266</v>
      </c>
      <c r="AE53" s="17">
        <v>9594.444558692494</v>
      </c>
      <c r="AF53" s="17">
        <v>9578.8211137361377</v>
      </c>
      <c r="AG53" s="17">
        <v>11246.07946308626</v>
      </c>
      <c r="AH53" s="17">
        <v>11744.662236449771</v>
      </c>
      <c r="AI53" s="17">
        <v>12131.2587890625</v>
      </c>
      <c r="AJ53" s="17">
        <v>13132.729248046875</v>
      </c>
      <c r="AK53" s="17">
        <v>12807.635620117188</v>
      </c>
      <c r="AL53" s="17">
        <v>13248.419067382813</v>
      </c>
      <c r="AM53" s="5">
        <v>13022.112182617188</v>
      </c>
      <c r="AN53" s="5">
        <v>13078.8369140625</v>
      </c>
      <c r="AO53" s="5">
        <v>13287.205932617188</v>
      </c>
      <c r="AP53" s="5">
        <v>13395.841186523438</v>
      </c>
      <c r="AQ53" s="5">
        <v>13723.927490234375</v>
      </c>
      <c r="AR53" s="5">
        <v>13948.440673828125</v>
      </c>
      <c r="AS53" s="5">
        <v>14432.567626953125</v>
      </c>
      <c r="AT53" s="77"/>
      <c r="AU53" s="77"/>
      <c r="AV53" s="77"/>
      <c r="AW53" s="77"/>
      <c r="AX53" s="77"/>
      <c r="AY53" s="77"/>
      <c r="AZ53" s="77"/>
      <c r="BA53" s="77"/>
      <c r="BB53" s="77"/>
    </row>
    <row r="54" spans="1:54" s="31" customFormat="1" x14ac:dyDescent="0.3">
      <c r="A54" s="17" t="s">
        <v>89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>
        <v>3372.4687239675914</v>
      </c>
      <c r="W54" s="17">
        <v>3540.9196212101187</v>
      </c>
      <c r="X54" s="17">
        <v>3331.5897547043678</v>
      </c>
      <c r="Y54" s="17">
        <v>3473.4281451193124</v>
      </c>
      <c r="Z54" s="17">
        <v>3526.8118566827575</v>
      </c>
      <c r="AA54" s="17">
        <v>2824.7367881038758</v>
      </c>
      <c r="AB54" s="17">
        <v>2854.3796738527467</v>
      </c>
      <c r="AC54" s="17">
        <v>3018.5508657905557</v>
      </c>
      <c r="AD54" s="17">
        <v>2777.4204297863075</v>
      </c>
      <c r="AE54" s="17">
        <v>2928.8045761254521</v>
      </c>
      <c r="AF54" s="17">
        <v>3207.8716860782993</v>
      </c>
      <c r="AG54" s="17">
        <v>3389.215771502887</v>
      </c>
      <c r="AH54" s="17">
        <v>3581.0358885515648</v>
      </c>
      <c r="AI54" s="17">
        <v>3901.402099609375</v>
      </c>
      <c r="AJ54" s="17">
        <v>4336.70068359375</v>
      </c>
      <c r="AK54" s="17">
        <v>5182.8857421875</v>
      </c>
      <c r="AL54" s="17">
        <v>5689.39990234375</v>
      </c>
      <c r="AM54" s="5">
        <v>5940.78662109375</v>
      </c>
      <c r="AN54" s="5">
        <v>5400.001953125</v>
      </c>
      <c r="AO54" s="5">
        <v>5313.99853515625</v>
      </c>
      <c r="AP54" s="5">
        <v>5438.90966796875</v>
      </c>
      <c r="AQ54" s="5">
        <v>5707.22216796875</v>
      </c>
      <c r="AR54" s="5">
        <v>6160.111328125</v>
      </c>
      <c r="AS54" s="5">
        <v>6158.05712890625</v>
      </c>
      <c r="AT54" s="77"/>
      <c r="AU54" s="77"/>
      <c r="AV54" s="77"/>
      <c r="AW54" s="77"/>
      <c r="AX54" s="77"/>
      <c r="AY54" s="77"/>
      <c r="AZ54" s="77"/>
      <c r="BA54" s="77"/>
      <c r="BB54" s="77"/>
    </row>
    <row r="55" spans="1:54" s="31" customFormat="1" x14ac:dyDescent="0.3">
      <c r="A55" s="17" t="s">
        <v>90</v>
      </c>
      <c r="B55" s="17">
        <v>363.97618785546803</v>
      </c>
      <c r="C55" s="17">
        <v>353.7848545955149</v>
      </c>
      <c r="D55" s="17">
        <v>365.10596994257145</v>
      </c>
      <c r="E55" s="17">
        <v>377.51957292061883</v>
      </c>
      <c r="F55" s="17">
        <v>392.62035583744358</v>
      </c>
      <c r="G55" s="17">
        <v>401.25800366586736</v>
      </c>
      <c r="H55" s="17">
        <v>412.09196976484571</v>
      </c>
      <c r="I55" s="17">
        <v>426.10309673685043</v>
      </c>
      <c r="J55" s="17">
        <v>439.73839583242966</v>
      </c>
      <c r="K55" s="17">
        <v>451.6113325199052</v>
      </c>
      <c r="L55" s="17">
        <v>458.83711384022376</v>
      </c>
      <c r="M55" s="17">
        <v>466.30594743735963</v>
      </c>
      <c r="N55" s="17">
        <v>475.63206638610683</v>
      </c>
      <c r="O55" s="17">
        <v>489.22279954558752</v>
      </c>
      <c r="P55" s="17">
        <v>500.91702719262298</v>
      </c>
      <c r="Q55" s="17">
        <v>510.93536773647543</v>
      </c>
      <c r="R55" s="17">
        <v>521.15407509120496</v>
      </c>
      <c r="S55" s="17">
        <v>531.57715659302903</v>
      </c>
      <c r="T55" s="17">
        <v>542.2086997248897</v>
      </c>
      <c r="U55" s="17">
        <v>553.05287371938732</v>
      </c>
      <c r="V55" s="17">
        <v>564.1139311937751</v>
      </c>
      <c r="W55" s="17">
        <v>576.80361062758197</v>
      </c>
      <c r="X55" s="17">
        <v>589.77874297298763</v>
      </c>
      <c r="Y55" s="17">
        <v>603.04574946113257</v>
      </c>
      <c r="Z55" s="17">
        <v>616.61119576802923</v>
      </c>
      <c r="AA55" s="17">
        <v>630.17664207492601</v>
      </c>
      <c r="AB55" s="17">
        <v>644.04052820057427</v>
      </c>
      <c r="AC55" s="17">
        <v>665.93790615939383</v>
      </c>
      <c r="AD55" s="17">
        <v>723.08987678732854</v>
      </c>
      <c r="AE55" s="17">
        <v>785.14673076316274</v>
      </c>
      <c r="AF55" s="17">
        <v>852.52941386343196</v>
      </c>
      <c r="AG55" s="17">
        <v>925.6949981768006</v>
      </c>
      <c r="AH55" s="17">
        <v>1005.1397825281567</v>
      </c>
      <c r="AI55" s="17">
        <v>938.27593994140625</v>
      </c>
      <c r="AJ55" s="17">
        <v>989.9495849609375</v>
      </c>
      <c r="AK55" s="17">
        <v>1006.7491455078125</v>
      </c>
      <c r="AL55" s="17">
        <v>1021.1853637695313</v>
      </c>
      <c r="AM55" s="5">
        <v>1031.397216796875</v>
      </c>
      <c r="AN55" s="5">
        <v>1005.6123046875</v>
      </c>
      <c r="AO55" s="5">
        <v>980.47198486328125</v>
      </c>
      <c r="AP55" s="5">
        <v>906.250244140625</v>
      </c>
      <c r="AQ55" s="5">
        <v>951.38153076171875</v>
      </c>
      <c r="AR55" s="5">
        <v>981.30096435546875</v>
      </c>
      <c r="AS55" s="5">
        <v>1059.8050537109375</v>
      </c>
      <c r="AT55" s="77"/>
      <c r="AU55" s="77"/>
      <c r="AV55" s="77"/>
      <c r="AW55" s="77"/>
      <c r="AX55" s="77"/>
      <c r="AY55" s="77"/>
      <c r="AZ55" s="77"/>
      <c r="BA55" s="77"/>
      <c r="BB55" s="77"/>
    </row>
    <row r="56" spans="1:54" s="31" customFormat="1" x14ac:dyDescent="0.3">
      <c r="A56" s="15" t="s">
        <v>91</v>
      </c>
      <c r="B56" s="16">
        <v>17734.16222649948</v>
      </c>
      <c r="C56" s="16">
        <v>19275.065218085885</v>
      </c>
      <c r="D56" s="16">
        <v>20608.264182878305</v>
      </c>
      <c r="E56" s="16">
        <v>20989.346596832194</v>
      </c>
      <c r="F56" s="16">
        <v>21618.206395249024</v>
      </c>
      <c r="G56" s="16">
        <v>21940.232150976994</v>
      </c>
      <c r="H56" s="16">
        <v>22594.294417193589</v>
      </c>
      <c r="I56" s="16">
        <v>23401.44172041897</v>
      </c>
      <c r="J56" s="16">
        <v>23946.314170020352</v>
      </c>
      <c r="K56" s="16">
        <v>24735.117127128451</v>
      </c>
      <c r="L56" s="16">
        <v>25422.594353400273</v>
      </c>
      <c r="M56" s="16">
        <v>27563.28750825705</v>
      </c>
      <c r="N56" s="16">
        <v>29279.456567444111</v>
      </c>
      <c r="O56" s="16">
        <v>30509.581538234142</v>
      </c>
      <c r="P56" s="16">
        <v>29209.986085777422</v>
      </c>
      <c r="Q56" s="16">
        <v>30627.318390976845</v>
      </c>
      <c r="R56" s="16">
        <v>32176.295630954501</v>
      </c>
      <c r="S56" s="16">
        <v>33527.528561321313</v>
      </c>
      <c r="T56" s="16">
        <v>34247.74842611327</v>
      </c>
      <c r="U56" s="16">
        <v>35506.901773334415</v>
      </c>
      <c r="V56" s="16">
        <v>36900.405381698874</v>
      </c>
      <c r="W56" s="16">
        <v>38084.111894653564</v>
      </c>
      <c r="X56" s="16">
        <v>38539.509600789897</v>
      </c>
      <c r="Y56" s="16">
        <v>41209.640876091042</v>
      </c>
      <c r="Z56" s="16">
        <v>45480.76457778077</v>
      </c>
      <c r="AA56" s="16">
        <v>46450.968509131206</v>
      </c>
      <c r="AB56" s="16">
        <v>49018.21694032594</v>
      </c>
      <c r="AC56" s="16">
        <v>52668.146781534153</v>
      </c>
      <c r="AD56" s="16">
        <v>55379.658475076059</v>
      </c>
      <c r="AE56" s="16">
        <v>58727.424754434636</v>
      </c>
      <c r="AF56" s="16">
        <v>61430.300009667139</v>
      </c>
      <c r="AG56" s="16">
        <v>66001.24863490698</v>
      </c>
      <c r="AH56" s="16">
        <v>68557.465494383519</v>
      </c>
      <c r="AI56" s="16">
        <v>73567.032734870911</v>
      </c>
      <c r="AJ56" s="16">
        <v>78871.514381408691</v>
      </c>
      <c r="AK56" s="16">
        <v>84607.488268852234</v>
      </c>
      <c r="AL56" s="16">
        <v>86541.023080825806</v>
      </c>
      <c r="AM56" s="16">
        <v>85744.858016014099</v>
      </c>
      <c r="AN56" s="16">
        <v>84852.446843147278</v>
      </c>
      <c r="AO56" s="16">
        <v>85715.468118667603</v>
      </c>
      <c r="AP56" s="16">
        <v>80890.46360206604</v>
      </c>
      <c r="AQ56" s="16">
        <v>82465.430948257446</v>
      </c>
      <c r="AR56" s="16">
        <v>84297.595352172852</v>
      </c>
      <c r="AS56" s="16">
        <v>86579.328590393066</v>
      </c>
      <c r="AT56" s="77"/>
      <c r="AU56" s="77"/>
      <c r="AV56" s="77"/>
      <c r="AW56" s="77"/>
      <c r="AX56" s="77"/>
      <c r="AY56" s="77"/>
      <c r="AZ56" s="77"/>
      <c r="BA56" s="77"/>
      <c r="BB56" s="77"/>
    </row>
    <row r="57" spans="1:54" s="31" customFormat="1" ht="18" customHeight="1" x14ac:dyDescent="0.3">
      <c r="A57" s="5" t="s">
        <v>92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v>307.76113292669459</v>
      </c>
      <c r="P57" s="5">
        <v>371.46779907992533</v>
      </c>
      <c r="Q57" s="5">
        <v>487.51104860635439</v>
      </c>
      <c r="R57" s="5">
        <v>558.01192594014299</v>
      </c>
      <c r="S57" s="5">
        <v>613.9043414542133</v>
      </c>
      <c r="T57" s="5">
        <v>645.15557348244977</v>
      </c>
      <c r="U57" s="5">
        <v>680.39263394663328</v>
      </c>
      <c r="V57" s="5">
        <v>674.9122008294878</v>
      </c>
      <c r="W57" s="5">
        <v>696.88165068662659</v>
      </c>
      <c r="X57" s="5">
        <v>691.10875376000092</v>
      </c>
      <c r="Y57" s="5">
        <v>742.9979684790045</v>
      </c>
      <c r="Z57" s="5">
        <v>821.63296819171239</v>
      </c>
      <c r="AA57" s="5">
        <v>909.57132785160593</v>
      </c>
      <c r="AB57" s="5">
        <v>1038.7397194460448</v>
      </c>
      <c r="AC57" s="5">
        <v>1143.3330419004751</v>
      </c>
      <c r="AD57" s="5">
        <v>1166.3227139305568</v>
      </c>
      <c r="AE57" s="5">
        <v>1080.9740422988966</v>
      </c>
      <c r="AF57" s="5">
        <v>1333.5308247222094</v>
      </c>
      <c r="AG57" s="5">
        <v>1475.0655397238008</v>
      </c>
      <c r="AH57" s="5">
        <v>1541.7959798559943</v>
      </c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1:54" s="31" customFormat="1" x14ac:dyDescent="0.3">
      <c r="A58" s="5" t="s">
        <v>93</v>
      </c>
      <c r="B58" s="5">
        <v>42128.93062930039</v>
      </c>
      <c r="C58" s="5">
        <v>42342.007294080126</v>
      </c>
      <c r="D58" s="5">
        <v>42361.993326998505</v>
      </c>
      <c r="E58" s="5">
        <v>41993.334651676159</v>
      </c>
      <c r="F58" s="5">
        <v>41862.715523528241</v>
      </c>
      <c r="G58" s="5">
        <v>42432.891199159923</v>
      </c>
      <c r="H58" s="5">
        <v>43929.25228749439</v>
      </c>
      <c r="I58" s="5">
        <v>45663.792394560965</v>
      </c>
      <c r="J58" s="5">
        <v>46357.687852568764</v>
      </c>
      <c r="K58" s="5">
        <v>47066.874942510469</v>
      </c>
      <c r="L58" s="5">
        <v>48109.307702100712</v>
      </c>
      <c r="M58" s="5">
        <v>52232.550236259653</v>
      </c>
      <c r="N58" s="5">
        <v>55841.631536779489</v>
      </c>
      <c r="O58" s="5">
        <v>54650.952902644254</v>
      </c>
      <c r="P58" s="5">
        <v>55340.720086678302</v>
      </c>
      <c r="Q58" s="5">
        <v>56984.386417756388</v>
      </c>
      <c r="R58" s="5">
        <v>58476.461883640746</v>
      </c>
      <c r="S58" s="5">
        <v>60434.062223093519</v>
      </c>
      <c r="T58" s="5">
        <v>62480.749787311332</v>
      </c>
      <c r="U58" s="5">
        <v>64445.082154748889</v>
      </c>
      <c r="V58" s="5">
        <v>66911.539588300177</v>
      </c>
      <c r="W58" s="5">
        <v>68221.269931013114</v>
      </c>
      <c r="X58" s="5">
        <v>70739.738515644334</v>
      </c>
      <c r="Y58" s="5">
        <v>75367.314719884933</v>
      </c>
      <c r="Z58" s="5">
        <v>83248.868814991787</v>
      </c>
      <c r="AA58" s="5">
        <v>85107.074813945612</v>
      </c>
      <c r="AB58" s="5">
        <v>91360.546661162982</v>
      </c>
      <c r="AC58" s="5">
        <v>96313.452347369006</v>
      </c>
      <c r="AD58" s="5">
        <v>98931.501835134884</v>
      </c>
      <c r="AE58" s="5">
        <v>98618.094927283964</v>
      </c>
      <c r="AF58" s="5">
        <v>105084.66744649905</v>
      </c>
      <c r="AG58" s="5">
        <v>110418.95974399656</v>
      </c>
      <c r="AH58" s="5">
        <v>115666.40590300868</v>
      </c>
      <c r="AI58" s="5">
        <v>121582.82848644257</v>
      </c>
      <c r="AJ58" s="5">
        <v>129544.34092330933</v>
      </c>
      <c r="AK58" s="5">
        <v>134566.42642688751</v>
      </c>
      <c r="AL58" s="5">
        <v>134225.98654985428</v>
      </c>
      <c r="AM58" s="5">
        <v>133449.93740224838</v>
      </c>
      <c r="AN58" s="5">
        <v>134935.81618380547</v>
      </c>
      <c r="AO58" s="5">
        <v>134638.73339426517</v>
      </c>
      <c r="AP58" s="5">
        <v>125499.05256938934</v>
      </c>
      <c r="AQ58" s="5">
        <v>127428.13124793931</v>
      </c>
      <c r="AR58" s="5">
        <v>133266.56370347901</v>
      </c>
      <c r="AS58" s="5">
        <v>138623.94535678788</v>
      </c>
    </row>
    <row r="59" spans="1:54" s="31" customFormat="1" x14ac:dyDescent="0.3">
      <c r="A59" s="5" t="s">
        <v>94</v>
      </c>
      <c r="B59" s="5">
        <v>2949.4483069088733</v>
      </c>
      <c r="C59" s="5">
        <v>3086.5693178743804</v>
      </c>
      <c r="D59" s="5">
        <v>2970.036877860417</v>
      </c>
      <c r="E59" s="5">
        <v>2692.6273883615349</v>
      </c>
      <c r="F59" s="5">
        <v>2703.4660561470423</v>
      </c>
      <c r="G59" s="5">
        <v>2508.204808584082</v>
      </c>
      <c r="H59" s="5">
        <v>2918.8907151750077</v>
      </c>
      <c r="I59" s="5">
        <v>2926.7524119980153</v>
      </c>
      <c r="J59" s="5">
        <v>2772.1994059425206</v>
      </c>
      <c r="K59" s="5">
        <v>2908.0146475311603</v>
      </c>
      <c r="L59" s="5">
        <v>2924.0108927636434</v>
      </c>
      <c r="M59" s="5">
        <v>3055.0585521132134</v>
      </c>
      <c r="N59" s="5">
        <v>3355.4720827718115</v>
      </c>
      <c r="O59" s="5">
        <v>3473.1141889494556</v>
      </c>
      <c r="P59" s="5">
        <v>3675.5770838444432</v>
      </c>
      <c r="Q59" s="5">
        <v>4105.2230575024905</v>
      </c>
      <c r="R59" s="5">
        <v>4418.0803530963221</v>
      </c>
      <c r="S59" s="5">
        <v>4888.6839971883664</v>
      </c>
      <c r="T59" s="5">
        <v>5017.6009038832681</v>
      </c>
      <c r="U59" s="5">
        <v>5265.0919632721216</v>
      </c>
      <c r="V59" s="5">
        <v>5328.6952644520879</v>
      </c>
      <c r="W59" s="5">
        <v>4941.7928349658296</v>
      </c>
      <c r="X59" s="5">
        <v>5823.715258633154</v>
      </c>
      <c r="Y59" s="5">
        <v>4666.6777910854371</v>
      </c>
      <c r="Z59" s="5">
        <v>6416.7276220615304</v>
      </c>
      <c r="AA59" s="5">
        <v>6792.30876899959</v>
      </c>
      <c r="AB59" s="5">
        <v>7071.2477955178256</v>
      </c>
      <c r="AC59" s="5">
        <v>7414.0567161810286</v>
      </c>
      <c r="AD59" s="5">
        <v>7547.5042653943574</v>
      </c>
      <c r="AE59" s="5">
        <v>8149.2707132198839</v>
      </c>
      <c r="AF59" s="5">
        <v>8153.2160594092602</v>
      </c>
      <c r="AG59" s="5">
        <v>8583.5436612362591</v>
      </c>
      <c r="AH59" s="5">
        <v>9344.5308502491098</v>
      </c>
      <c r="AI59" s="5">
        <v>10421.5869140625</v>
      </c>
      <c r="AJ59" s="5">
        <v>10502.46875</v>
      </c>
      <c r="AK59" s="5">
        <v>11452.2236328125</v>
      </c>
      <c r="AL59" s="5">
        <v>11842.009765625</v>
      </c>
      <c r="AM59" s="5">
        <v>11117.57421875</v>
      </c>
      <c r="AN59" s="5">
        <v>11164.029296875</v>
      </c>
      <c r="AO59" s="5">
        <v>10235.1083984375</v>
      </c>
      <c r="AP59" s="5">
        <v>7637.9736328125</v>
      </c>
      <c r="AQ59" s="5">
        <v>10506.9384765625</v>
      </c>
      <c r="AR59" s="5">
        <v>12047.5673828125</v>
      </c>
      <c r="AS59" s="5">
        <v>12735.2265625</v>
      </c>
    </row>
    <row r="60" spans="1:54" s="31" customFormat="1" x14ac:dyDescent="0.3">
      <c r="A60" s="15" t="s">
        <v>95</v>
      </c>
      <c r="B60" s="22">
        <v>44799.961288439037</v>
      </c>
      <c r="C60" s="22">
        <v>45235.170287709305</v>
      </c>
      <c r="D60" s="22">
        <v>45055.093261595845</v>
      </c>
      <c r="E60" s="22">
        <v>44233.535994515492</v>
      </c>
      <c r="F60" s="22">
        <v>44128.750496957939</v>
      </c>
      <c r="G60" s="22">
        <v>44333.583475321502</v>
      </c>
      <c r="H60" s="22">
        <v>46447.084952139812</v>
      </c>
      <c r="I60" s="22">
        <v>48097.70712438412</v>
      </c>
      <c r="J60" s="22">
        <v>48488.813121440478</v>
      </c>
      <c r="K60" s="22">
        <v>49390.062550424882</v>
      </c>
      <c r="L60" s="22">
        <v>50401.304295242233</v>
      </c>
      <c r="M60" s="22">
        <v>54516.879470139538</v>
      </c>
      <c r="N60" s="22">
        <v>58436.284694073569</v>
      </c>
      <c r="O60" s="29">
        <v>57513.260658409716</v>
      </c>
      <c r="P60" s="22">
        <v>58508.170800478809</v>
      </c>
      <c r="Q60" s="22">
        <v>60789.412706377312</v>
      </c>
      <c r="R60" s="22">
        <v>62729.399995525993</v>
      </c>
      <c r="S60" s="22">
        <v>65376.643636588225</v>
      </c>
      <c r="T60" s="22">
        <v>67528.571751108509</v>
      </c>
      <c r="U60" s="22">
        <v>69803.797408314393</v>
      </c>
      <c r="V60" s="22">
        <v>72241.473983419201</v>
      </c>
      <c r="W60" s="22">
        <v>73092.441519246757</v>
      </c>
      <c r="X60" s="22">
        <v>76592.590946841374</v>
      </c>
      <c r="Y60" s="22">
        <v>79839.959243463454</v>
      </c>
      <c r="Z60" s="22">
        <v>89635.961443913475</v>
      </c>
      <c r="AA60" s="22">
        <v>91903.090294741123</v>
      </c>
      <c r="AB60" s="22">
        <v>98403.556977664179</v>
      </c>
      <c r="AC60" s="29">
        <v>103691.80759884523</v>
      </c>
      <c r="AD60" s="22">
        <v>106439.44556886239</v>
      </c>
      <c r="AE60" s="22">
        <v>106754.47540183651</v>
      </c>
      <c r="AF60" s="22">
        <v>113201.64451461949</v>
      </c>
      <c r="AG60" s="22">
        <v>118965.12298706788</v>
      </c>
      <c r="AH60" s="22">
        <v>124986.75930692494</v>
      </c>
      <c r="AI60" s="29">
        <v>132004.41540050507</v>
      </c>
      <c r="AJ60" s="22">
        <v>140046.80967330933</v>
      </c>
      <c r="AK60" s="22">
        <v>146018.65005970001</v>
      </c>
      <c r="AL60" s="22">
        <v>146067.99631547928</v>
      </c>
      <c r="AM60" s="22">
        <v>144567.51162099838</v>
      </c>
      <c r="AN60" s="22">
        <v>146099.84548068047</v>
      </c>
      <c r="AO60" s="22">
        <v>144873.84179270267</v>
      </c>
      <c r="AP60" s="22">
        <v>133137.02620220184</v>
      </c>
      <c r="AQ60" s="22">
        <v>137935.06972450181</v>
      </c>
      <c r="AR60" s="22">
        <v>145314.13108629151</v>
      </c>
      <c r="AS60" s="22">
        <v>151359.17191928788</v>
      </c>
    </row>
    <row r="61" spans="1:54" s="31" customFormat="1" ht="12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54" x14ac:dyDescent="0.3">
      <c r="A62" s="5"/>
      <c r="B62" s="8"/>
    </row>
    <row r="63" spans="1:54" x14ac:dyDescent="0.3">
      <c r="A63" s="5"/>
      <c r="B63" s="8"/>
    </row>
    <row r="64" spans="1:54" x14ac:dyDescent="0.3">
      <c r="A64" s="5"/>
      <c r="B64" s="8"/>
    </row>
    <row r="65" spans="1:44" x14ac:dyDescent="0.3">
      <c r="A65" s="5"/>
      <c r="B65" s="8"/>
    </row>
    <row r="66" spans="1:44" x14ac:dyDescent="0.3">
      <c r="A66" s="5"/>
      <c r="B66" s="8"/>
    </row>
    <row r="67" spans="1:44" x14ac:dyDescent="0.3">
      <c r="A67" s="5"/>
      <c r="B67" s="8"/>
    </row>
    <row r="68" spans="1:44" x14ac:dyDescent="0.3">
      <c r="A68" s="5"/>
      <c r="B68" s="8"/>
    </row>
    <row r="69" spans="1:44" x14ac:dyDescent="0.3">
      <c r="A69" s="5"/>
      <c r="B69" s="8"/>
    </row>
    <row r="70" spans="1:44" x14ac:dyDescent="0.3">
      <c r="A70" s="5"/>
      <c r="B70" s="8"/>
    </row>
    <row r="71" spans="1:44" x14ac:dyDescent="0.3">
      <c r="A71" s="5"/>
      <c r="B71" s="8"/>
    </row>
    <row r="72" spans="1:44" x14ac:dyDescent="0.3">
      <c r="A72" s="5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</row>
    <row r="73" spans="1:44" x14ac:dyDescent="0.3">
      <c r="A73" s="5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</row>
    <row r="74" spans="1:44" x14ac:dyDescent="0.3">
      <c r="A74" s="5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</row>
    <row r="75" spans="1:44" x14ac:dyDescent="0.3">
      <c r="A75" s="5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</row>
    <row r="76" spans="1:44" x14ac:dyDescent="0.3">
      <c r="A76" s="5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</row>
    <row r="77" spans="1:44" x14ac:dyDescent="0.3">
      <c r="A77" s="5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</row>
    <row r="78" spans="1:44" x14ac:dyDescent="0.3">
      <c r="A78" s="5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</row>
    <row r="79" spans="1:44" x14ac:dyDescent="0.3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</row>
    <row r="80" spans="1:44" x14ac:dyDescent="0.3">
      <c r="A80" s="5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</row>
    <row r="81" spans="1:44" x14ac:dyDescent="0.3">
      <c r="A81" s="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</row>
    <row r="82" spans="1:44" x14ac:dyDescent="0.3">
      <c r="A82" s="5"/>
      <c r="B82" s="8"/>
    </row>
    <row r="83" spans="1:44" x14ac:dyDescent="0.3">
      <c r="A83" s="5"/>
      <c r="B83" s="8"/>
    </row>
    <row r="84" spans="1:44" x14ac:dyDescent="0.3">
      <c r="A84" s="5"/>
      <c r="B84" s="8"/>
    </row>
    <row r="85" spans="1:44" x14ac:dyDescent="0.3">
      <c r="A85" s="5"/>
      <c r="B85" s="8"/>
    </row>
    <row r="86" spans="1:44" x14ac:dyDescent="0.3">
      <c r="A86" s="5"/>
      <c r="B86" s="8"/>
    </row>
    <row r="87" spans="1:44" x14ac:dyDescent="0.3">
      <c r="A87" s="5"/>
      <c r="B87" s="8"/>
    </row>
    <row r="88" spans="1:44" x14ac:dyDescent="0.3">
      <c r="A88" s="5"/>
      <c r="B88" s="8"/>
    </row>
    <row r="89" spans="1:44" x14ac:dyDescent="0.3">
      <c r="A89" s="5"/>
      <c r="B89" s="8"/>
    </row>
    <row r="90" spans="1:44" x14ac:dyDescent="0.3">
      <c r="A90" s="5"/>
      <c r="B90" s="8"/>
    </row>
    <row r="91" spans="1:44" x14ac:dyDescent="0.3">
      <c r="A91" s="5"/>
      <c r="B91" s="8"/>
    </row>
    <row r="92" spans="1:44" x14ac:dyDescent="0.3">
      <c r="A92" s="5"/>
      <c r="B92" s="8"/>
    </row>
    <row r="93" spans="1:44" x14ac:dyDescent="0.3">
      <c r="A93" s="5"/>
      <c r="B93" s="8"/>
    </row>
    <row r="94" spans="1:44" x14ac:dyDescent="0.3">
      <c r="A94" s="5"/>
      <c r="B94" s="8"/>
    </row>
    <row r="95" spans="1:44" x14ac:dyDescent="0.3">
      <c r="A95" s="5"/>
      <c r="B95" s="8"/>
    </row>
    <row r="96" spans="1:44" x14ac:dyDescent="0.3">
      <c r="A96" s="5"/>
      <c r="B96" s="8"/>
    </row>
    <row r="97" spans="1:2" x14ac:dyDescent="0.3">
      <c r="A97" s="13"/>
      <c r="B97" s="8"/>
    </row>
    <row r="98" spans="1:2" x14ac:dyDescent="0.3">
      <c r="A98" s="13"/>
      <c r="B98" s="8"/>
    </row>
    <row r="99" spans="1:2" x14ac:dyDescent="0.3">
      <c r="A99" s="15"/>
      <c r="B99" s="8"/>
    </row>
    <row r="100" spans="1:2" x14ac:dyDescent="0.3">
      <c r="A100" s="17"/>
      <c r="B100" s="8"/>
    </row>
    <row r="101" spans="1:2" x14ac:dyDescent="0.3">
      <c r="A101" s="5"/>
      <c r="B101" s="8"/>
    </row>
    <row r="102" spans="1:2" x14ac:dyDescent="0.3">
      <c r="A102" s="5"/>
      <c r="B102" s="8"/>
    </row>
    <row r="103" spans="1:2" x14ac:dyDescent="0.3">
      <c r="A103" s="5"/>
      <c r="B103" s="8"/>
    </row>
    <row r="104" spans="1:2" x14ac:dyDescent="0.3">
      <c r="A104" s="5"/>
      <c r="B104" s="8"/>
    </row>
    <row r="105" spans="1:2" x14ac:dyDescent="0.3">
      <c r="A105" s="5"/>
      <c r="B105" s="8"/>
    </row>
    <row r="106" spans="1:2" x14ac:dyDescent="0.3">
      <c r="A106" s="5"/>
      <c r="B106" s="8"/>
    </row>
    <row r="107" spans="1:2" x14ac:dyDescent="0.3">
      <c r="A107" s="5"/>
      <c r="B107" s="8"/>
    </row>
    <row r="108" spans="1:2" x14ac:dyDescent="0.3">
      <c r="A108" s="18"/>
      <c r="B108" s="8"/>
    </row>
    <row r="109" spans="1:2" x14ac:dyDescent="0.3">
      <c r="A109" s="20"/>
      <c r="B109" s="8"/>
    </row>
    <row r="110" spans="1:2" x14ac:dyDescent="0.3">
      <c r="A110" s="18"/>
      <c r="B110" s="8"/>
    </row>
    <row r="111" spans="1:2" x14ac:dyDescent="0.3">
      <c r="A111" s="5"/>
      <c r="B111" s="8"/>
    </row>
    <row r="112" spans="1:2" x14ac:dyDescent="0.3">
      <c r="A112" s="17"/>
      <c r="B112" s="8"/>
    </row>
    <row r="113" spans="1:2" x14ac:dyDescent="0.3">
      <c r="A113" s="17"/>
      <c r="B113" s="8"/>
    </row>
    <row r="114" spans="1:2" x14ac:dyDescent="0.3">
      <c r="A114" s="5"/>
      <c r="B114" s="8"/>
    </row>
    <row r="115" spans="1:2" x14ac:dyDescent="0.3">
      <c r="A115" s="5"/>
      <c r="B115" s="8"/>
    </row>
    <row r="116" spans="1:2" x14ac:dyDescent="0.3">
      <c r="A116" s="5"/>
      <c r="B116" s="8"/>
    </row>
    <row r="117" spans="1:2" x14ac:dyDescent="0.3">
      <c r="A117" s="5"/>
      <c r="B117" s="8"/>
    </row>
    <row r="118" spans="1:2" x14ac:dyDescent="0.3">
      <c r="A118" s="15"/>
      <c r="B118" s="8"/>
    </row>
    <row r="119" spans="1:2" x14ac:dyDescent="0.3">
      <c r="A119" s="28"/>
      <c r="B119" s="8"/>
    </row>
    <row r="120" spans="1:2" x14ac:dyDescent="0.3">
      <c r="A120" s="23"/>
      <c r="B120" s="8"/>
    </row>
    <row r="121" spans="1:2" x14ac:dyDescent="0.3">
      <c r="A121" s="5"/>
      <c r="B121" s="8"/>
    </row>
    <row r="122" spans="1:2" x14ac:dyDescent="0.3">
      <c r="A122" s="26"/>
      <c r="B122" s="8"/>
    </row>
  </sheetData>
  <phoneticPr fontId="9" type="noConversion"/>
  <pageMargins left="0.7" right="0.7" top="0.75" bottom="0.75" header="0.3" footer="0.3"/>
  <pageSetup orientation="portrait" r:id="rId1"/>
  <ignoredErrors>
    <ignoredError sqref="A4:AS4" numberStoredAsText="1"/>
    <ignoredError sqref="AQ17:AS17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004B1-81A4-4450-8971-08FF02ED61F7}">
  <dimension ref="A1:AS60"/>
  <sheetViews>
    <sheetView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AV16" sqref="AV16"/>
    </sheetView>
  </sheetViews>
  <sheetFormatPr defaultRowHeight="14.5" x14ac:dyDescent="0.35"/>
  <cols>
    <col min="1" max="1" width="39.90625" customWidth="1"/>
  </cols>
  <sheetData>
    <row r="1" spans="1:45" x14ac:dyDescent="0.35">
      <c r="A1" s="1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</row>
    <row r="2" spans="1:45" ht="15" customHeight="1" x14ac:dyDescent="0.35">
      <c r="A2" s="2" t="s">
        <v>130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1:45" x14ac:dyDescent="0.35"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</row>
    <row r="4" spans="1:45" s="61" customFormat="1" x14ac:dyDescent="0.35">
      <c r="A4" s="5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26</v>
      </c>
      <c r="Z4" s="3" t="s">
        <v>27</v>
      </c>
      <c r="AA4" s="3" t="s">
        <v>28</v>
      </c>
      <c r="AB4" s="3" t="s">
        <v>29</v>
      </c>
      <c r="AC4" s="3" t="s">
        <v>30</v>
      </c>
      <c r="AD4" s="3" t="s">
        <v>31</v>
      </c>
      <c r="AE4" s="3" t="s">
        <v>32</v>
      </c>
      <c r="AF4" s="3" t="s">
        <v>33</v>
      </c>
      <c r="AG4" s="3" t="s">
        <v>34</v>
      </c>
      <c r="AH4" s="3" t="s">
        <v>35</v>
      </c>
      <c r="AI4" s="3" t="s">
        <v>36</v>
      </c>
      <c r="AJ4" s="3" t="s">
        <v>37</v>
      </c>
      <c r="AK4" s="3" t="s">
        <v>38</v>
      </c>
      <c r="AL4" s="3" t="s">
        <v>39</v>
      </c>
      <c r="AM4" s="3" t="s">
        <v>40</v>
      </c>
      <c r="AN4" s="3" t="s">
        <v>41</v>
      </c>
      <c r="AO4" s="3" t="s">
        <v>42</v>
      </c>
      <c r="AP4" s="3" t="s">
        <v>43</v>
      </c>
      <c r="AQ4" s="3" t="s">
        <v>44</v>
      </c>
      <c r="AR4" s="3" t="s">
        <v>115</v>
      </c>
      <c r="AS4" s="3" t="s">
        <v>140</v>
      </c>
    </row>
    <row r="5" spans="1:45" s="61" customFormat="1" x14ac:dyDescent="0.35">
      <c r="A5" s="54" t="s">
        <v>121</v>
      </c>
      <c r="C5" s="60">
        <v>-3.5733864261180637</v>
      </c>
      <c r="D5" s="60">
        <v>-4.3254990320189428</v>
      </c>
      <c r="E5" s="60">
        <v>-2.6264430421263585</v>
      </c>
      <c r="F5" s="60">
        <v>3.9245572782967031</v>
      </c>
      <c r="G5" s="60">
        <v>5.5345143243209716</v>
      </c>
      <c r="H5" s="60">
        <v>0.81943629333054435</v>
      </c>
      <c r="I5" s="60">
        <v>5.3880046432799311</v>
      </c>
      <c r="J5" s="60">
        <v>0.72447561156403495</v>
      </c>
      <c r="K5" s="60">
        <v>6.227682418787106</v>
      </c>
      <c r="L5" s="60">
        <v>5.0968891655507997</v>
      </c>
      <c r="M5" s="60">
        <v>8.1639683146552464</v>
      </c>
      <c r="N5" s="60">
        <v>-21.105566997302994</v>
      </c>
      <c r="O5" s="60">
        <v>-2.7212123558497003</v>
      </c>
      <c r="P5" s="60">
        <v>25.183644543643435</v>
      </c>
      <c r="Q5" s="60">
        <v>-5.6989435951549705</v>
      </c>
      <c r="R5" s="60">
        <v>15.216881642871138</v>
      </c>
      <c r="S5" s="60">
        <v>-7.8040847451523838</v>
      </c>
      <c r="T5" s="60">
        <v>-1.8345295202844336</v>
      </c>
      <c r="U5" s="60">
        <v>10.949030872855969</v>
      </c>
      <c r="V5" s="60">
        <v>4.7003299560879785</v>
      </c>
      <c r="W5" s="60">
        <v>-9.3338004236234955</v>
      </c>
      <c r="X5" s="60">
        <v>21.065998848096925</v>
      </c>
      <c r="Y5" s="60">
        <v>-0.14601712452181337</v>
      </c>
      <c r="Z5" s="60">
        <v>7.5865707176224761</v>
      </c>
      <c r="AA5" s="60">
        <v>14.980231333834194</v>
      </c>
      <c r="AB5" s="60">
        <v>3.755904024565293</v>
      </c>
      <c r="AC5" s="60">
        <v>-4.5714927598753512</v>
      </c>
      <c r="AD5" s="60">
        <v>-27.119082258528838</v>
      </c>
      <c r="AE5" s="60">
        <v>6.6581209551695109</v>
      </c>
      <c r="AF5" s="60">
        <v>10.430255746252159</v>
      </c>
      <c r="AG5" s="60">
        <v>1.032901353147242</v>
      </c>
      <c r="AH5" s="60">
        <v>8.1235369605493943</v>
      </c>
      <c r="AI5" s="60">
        <v>-19.347765949145955</v>
      </c>
      <c r="AJ5" s="60">
        <v>6.3334213908230907</v>
      </c>
      <c r="AK5" s="60">
        <v>-11.32935992346682</v>
      </c>
      <c r="AL5" s="60">
        <v>2.1272745029115914</v>
      </c>
      <c r="AM5" s="60">
        <v>2.908945416356401</v>
      </c>
      <c r="AN5" s="60">
        <v>4.0008170487775052</v>
      </c>
      <c r="AO5" s="60">
        <v>-3.0775241205225567</v>
      </c>
      <c r="AP5" s="60">
        <v>6.2869584020000868</v>
      </c>
      <c r="AQ5" s="60">
        <v>1.5549982050674345</v>
      </c>
      <c r="AR5" s="60">
        <v>1.6668164229002116</v>
      </c>
      <c r="AS5" s="60">
        <v>-3.4259820332611355</v>
      </c>
    </row>
    <row r="6" spans="1:45" s="61" customFormat="1" x14ac:dyDescent="0.35">
      <c r="A6" s="5" t="s">
        <v>46</v>
      </c>
      <c r="C6" s="60">
        <v>-5.8417884542579124</v>
      </c>
      <c r="D6" s="60">
        <v>-8.0542658801520552</v>
      </c>
      <c r="E6" s="60">
        <v>-5.8367662171530332</v>
      </c>
      <c r="F6" s="60">
        <v>4.5722677514991261</v>
      </c>
      <c r="G6" s="60">
        <v>6.799713995065737</v>
      </c>
      <c r="H6" s="60">
        <v>-0.48428862760004909</v>
      </c>
      <c r="I6" s="60">
        <v>6.6874293079833613</v>
      </c>
      <c r="J6" s="60">
        <v>-0.2499894244759826</v>
      </c>
      <c r="K6" s="60">
        <v>8.1043718415120036</v>
      </c>
      <c r="L6" s="60">
        <v>6.1688443076337363</v>
      </c>
      <c r="M6" s="60">
        <v>2.1010071398464447</v>
      </c>
      <c r="N6" s="60">
        <v>-4.2496412643406085</v>
      </c>
      <c r="O6" s="60">
        <v>-4.4949032074008795</v>
      </c>
      <c r="P6" s="60">
        <v>5.3106037453767296</v>
      </c>
      <c r="Q6" s="60">
        <v>-10.042911548600664</v>
      </c>
      <c r="R6" s="60">
        <v>16.335853436719063</v>
      </c>
      <c r="S6" s="60">
        <v>-13.752446451135835</v>
      </c>
      <c r="T6" s="60">
        <v>-5.804123435379549</v>
      </c>
      <c r="U6" s="60">
        <v>1.1345188817542429</v>
      </c>
      <c r="V6" s="60">
        <v>31.080380173832211</v>
      </c>
      <c r="W6" s="60">
        <v>-21.667581589066454</v>
      </c>
      <c r="X6" s="60">
        <v>10.06426999747012</v>
      </c>
      <c r="Y6" s="60">
        <v>-2.3575145657846797</v>
      </c>
      <c r="Z6" s="60">
        <v>-1.6546583174708251</v>
      </c>
      <c r="AA6" s="60">
        <v>41.45189935168618</v>
      </c>
      <c r="AB6" s="60">
        <v>-7.3150703945758515</v>
      </c>
      <c r="AC6" s="60">
        <v>2.7664811121492772</v>
      </c>
      <c r="AD6" s="60">
        <v>-38.640535904864429</v>
      </c>
      <c r="AE6" s="60">
        <v>8.9768854999806358</v>
      </c>
      <c r="AF6" s="60">
        <v>13.235664429547178</v>
      </c>
      <c r="AG6" s="60">
        <v>6.0739394288916282</v>
      </c>
      <c r="AH6" s="60">
        <v>5.9824820129033673</v>
      </c>
      <c r="AI6" s="60">
        <v>-25.557886727020175</v>
      </c>
      <c r="AJ6" s="60">
        <v>-2.3131163932629928</v>
      </c>
      <c r="AK6" s="60">
        <v>-11.987712863104406</v>
      </c>
      <c r="AL6" s="60">
        <v>-2.0944537275911723</v>
      </c>
      <c r="AM6" s="60">
        <v>5.9318960792378972</v>
      </c>
      <c r="AN6" s="60">
        <v>0.67472051110533116</v>
      </c>
      <c r="AO6" s="60">
        <v>5.338348603862908</v>
      </c>
      <c r="AP6" s="60">
        <v>-10.119548514862963</v>
      </c>
      <c r="AQ6" s="60">
        <v>-2.767549284642314</v>
      </c>
      <c r="AR6" s="60">
        <v>-1.9450551231493876</v>
      </c>
      <c r="AS6" s="60">
        <v>9.1172470839480155</v>
      </c>
    </row>
    <row r="7" spans="1:45" s="61" customFormat="1" x14ac:dyDescent="0.35">
      <c r="A7" s="5" t="s">
        <v>47</v>
      </c>
      <c r="C7" s="60">
        <v>1.7000000000000126</v>
      </c>
      <c r="D7" s="60">
        <v>3.6999999999999922</v>
      </c>
      <c r="E7" s="60">
        <v>3.5000000000000142</v>
      </c>
      <c r="F7" s="60">
        <v>2.7999999999999803</v>
      </c>
      <c r="G7" s="60">
        <v>3.2999999999999696</v>
      </c>
      <c r="H7" s="60">
        <v>3.2000000000000028</v>
      </c>
      <c r="I7" s="60">
        <v>3.1000000000000139</v>
      </c>
      <c r="J7" s="60">
        <v>2.4999999999999911</v>
      </c>
      <c r="K7" s="60">
        <v>2.8999999999999915</v>
      </c>
      <c r="L7" s="60">
        <v>3.0999999999999917</v>
      </c>
      <c r="M7" s="60">
        <v>19.794526559576187</v>
      </c>
      <c r="N7" s="60">
        <v>-48.664438703528603</v>
      </c>
      <c r="O7" s="60">
        <v>2.6876863058327372</v>
      </c>
      <c r="P7" s="60">
        <v>81.547854408933944</v>
      </c>
      <c r="Q7" s="60">
        <v>1.4477751951530671</v>
      </c>
      <c r="R7" s="60">
        <v>13.584460978042824</v>
      </c>
      <c r="S7" s="60">
        <v>1.0839342155034126</v>
      </c>
      <c r="T7" s="60">
        <v>3.2262606734932531</v>
      </c>
      <c r="U7" s="60">
        <v>22.366836835773185</v>
      </c>
      <c r="V7" s="60">
        <v>-20.66410811100965</v>
      </c>
      <c r="W7" s="60">
        <v>8.2693560678252851</v>
      </c>
      <c r="X7" s="60">
        <v>32.426336235373434</v>
      </c>
      <c r="Y7" s="60">
        <v>1.7519501824468486</v>
      </c>
      <c r="Z7" s="60">
        <v>15.197332066650526</v>
      </c>
      <c r="AA7" s="60">
        <v>-3.6316832246271691</v>
      </c>
      <c r="AB7" s="60">
        <v>15.181269459721447</v>
      </c>
      <c r="AC7" s="60">
        <v>-10.66528547256711</v>
      </c>
      <c r="AD7" s="60">
        <v>-3.5606401112514674</v>
      </c>
      <c r="AE7" s="60">
        <v>3.6414830664960984</v>
      </c>
      <c r="AF7" s="60">
        <v>6.5926227453923403</v>
      </c>
      <c r="AG7" s="60">
        <v>-6.2927014167329265</v>
      </c>
      <c r="AH7" s="60">
        <v>11.645513679270181</v>
      </c>
      <c r="AI7" s="60">
        <v>-9.6504504776245508</v>
      </c>
      <c r="AJ7" s="60">
        <v>14.966052558480293</v>
      </c>
      <c r="AK7" s="60">
        <v>-13.622197946652904</v>
      </c>
      <c r="AL7" s="60">
        <v>-7.0567636487227414</v>
      </c>
      <c r="AM7" s="60">
        <v>2.4933309124280933</v>
      </c>
      <c r="AN7" s="60">
        <v>16.033394541666524</v>
      </c>
      <c r="AO7" s="60">
        <v>-31.670030760395228</v>
      </c>
      <c r="AP7" s="60">
        <v>77.281008437903196</v>
      </c>
      <c r="AQ7" s="60">
        <v>5.452441077131283</v>
      </c>
      <c r="AR7" s="60">
        <v>4.2751293375707036</v>
      </c>
      <c r="AS7" s="60">
        <v>-31.730484874672896</v>
      </c>
    </row>
    <row r="8" spans="1:45" s="61" customFormat="1" x14ac:dyDescent="0.35">
      <c r="A8" s="54" t="s">
        <v>48</v>
      </c>
      <c r="C8" s="60">
        <v>19.485122690202104</v>
      </c>
      <c r="D8" s="60">
        <v>39.039790046474465</v>
      </c>
      <c r="E8" s="60">
        <v>1.1637152200885792</v>
      </c>
      <c r="F8" s="60">
        <v>-23.534922744602383</v>
      </c>
      <c r="G8" s="60">
        <v>25.803151633894394</v>
      </c>
      <c r="H8" s="60">
        <v>-11.494123018160519</v>
      </c>
      <c r="I8" s="60">
        <v>22.059502712391634</v>
      </c>
      <c r="J8" s="60">
        <v>4.3844499450467644</v>
      </c>
      <c r="K8" s="60">
        <v>-20.463878327355044</v>
      </c>
      <c r="L8" s="60">
        <v>72.446688823100587</v>
      </c>
      <c r="M8" s="60">
        <v>28.165987602654251</v>
      </c>
      <c r="N8" s="60">
        <v>29.800887210887204</v>
      </c>
      <c r="O8" s="60">
        <v>24.350878043441583</v>
      </c>
      <c r="P8" s="60">
        <v>0.4372876620075461</v>
      </c>
      <c r="Q8" s="60">
        <v>3.6182608880472644</v>
      </c>
      <c r="R8" s="60">
        <v>-1.7763266981298154</v>
      </c>
      <c r="S8" s="60">
        <v>-3.627527505429895</v>
      </c>
      <c r="T8" s="60">
        <v>21.924268434951031</v>
      </c>
      <c r="U8" s="60">
        <v>-1.3648105332107141</v>
      </c>
      <c r="V8" s="60">
        <v>14.547358113026387</v>
      </c>
      <c r="W8" s="60">
        <v>-3.8008064330681712</v>
      </c>
      <c r="X8" s="60">
        <v>-1.9597629625218826</v>
      </c>
      <c r="Y8" s="60">
        <v>9.9967201027455932</v>
      </c>
      <c r="Z8" s="60">
        <v>-6.9056710327946913</v>
      </c>
      <c r="AA8" s="60">
        <v>-8.3364272472289951</v>
      </c>
      <c r="AB8" s="60">
        <v>-8.8180205990414535</v>
      </c>
      <c r="AC8" s="60">
        <v>-19.023731591786365</v>
      </c>
      <c r="AD8" s="60">
        <v>12.87622491058622</v>
      </c>
      <c r="AE8" s="60">
        <v>36.003487257903835</v>
      </c>
      <c r="AF8" s="60">
        <v>-2.3803661489302463</v>
      </c>
      <c r="AG8" s="60">
        <v>-4.7987331043925163</v>
      </c>
      <c r="AH8" s="60">
        <v>-7.6169101561116337</v>
      </c>
      <c r="AI8" s="60">
        <v>3.0382569039948626</v>
      </c>
      <c r="AJ8" s="60">
        <v>9.512520399455493</v>
      </c>
      <c r="AK8" s="60">
        <v>-9.1918377341512532</v>
      </c>
      <c r="AL8" s="60">
        <v>11.695989971026188</v>
      </c>
      <c r="AM8" s="60">
        <v>0.82011648654287672</v>
      </c>
      <c r="AN8" s="60">
        <v>0.14697087176012147</v>
      </c>
      <c r="AO8" s="60">
        <v>8.0928234944540378</v>
      </c>
      <c r="AP8" s="60">
        <v>-9.0022781366670515</v>
      </c>
      <c r="AQ8" s="60">
        <v>1.8982498442853029</v>
      </c>
      <c r="AR8" s="60">
        <v>2.2563917741627364</v>
      </c>
      <c r="AS8" s="60">
        <v>10.767863583039798</v>
      </c>
    </row>
    <row r="9" spans="1:45" s="61" customFormat="1" x14ac:dyDescent="0.35">
      <c r="A9" s="54" t="s">
        <v>49</v>
      </c>
      <c r="C9" s="60">
        <v>-12.094194568454242</v>
      </c>
      <c r="D9" s="60">
        <v>-12.217674055046823</v>
      </c>
      <c r="E9" s="60">
        <v>-2.8547881083423543</v>
      </c>
      <c r="F9" s="60">
        <v>-1.7334657132538678</v>
      </c>
      <c r="G9" s="60">
        <v>-1.8595566527773388</v>
      </c>
      <c r="H9" s="60">
        <v>9.5752802439037268</v>
      </c>
      <c r="I9" s="60">
        <v>2.749794150102125</v>
      </c>
      <c r="J9" s="60">
        <v>0.25048326013377142</v>
      </c>
      <c r="K9" s="60">
        <v>-4.7238157888710886</v>
      </c>
      <c r="L9" s="60">
        <v>-5.1653550383225832</v>
      </c>
      <c r="M9" s="60">
        <v>18.455967821948892</v>
      </c>
      <c r="N9" s="60">
        <v>7.7119728832054646</v>
      </c>
      <c r="O9" s="60">
        <v>-22.693377137124326</v>
      </c>
      <c r="P9" s="60">
        <v>10.582167939871546</v>
      </c>
      <c r="Q9" s="60">
        <v>6.0639292468161798</v>
      </c>
      <c r="R9" s="60">
        <v>3.9770127599498828</v>
      </c>
      <c r="S9" s="60">
        <v>4.0934693192551164</v>
      </c>
      <c r="T9" s="60">
        <v>-2.5102786586196912</v>
      </c>
      <c r="U9" s="60">
        <v>8.403311430619631</v>
      </c>
      <c r="V9" s="60">
        <v>-1.7106567453215038</v>
      </c>
      <c r="W9" s="60">
        <v>-8.357884008239381</v>
      </c>
      <c r="X9" s="60">
        <v>36.014013729433671</v>
      </c>
      <c r="Y9" s="60">
        <v>-8.1673461930629863</v>
      </c>
      <c r="Z9" s="60">
        <v>44.997284205809621</v>
      </c>
      <c r="AA9" s="60">
        <v>-10.852323854835443</v>
      </c>
      <c r="AB9" s="60">
        <v>27.600156530915299</v>
      </c>
      <c r="AC9" s="60">
        <v>0.51966542112167335</v>
      </c>
      <c r="AD9" s="60">
        <v>2.575158098579422</v>
      </c>
      <c r="AE9" s="60">
        <v>-31.667238686060649</v>
      </c>
      <c r="AF9" s="60">
        <v>22.237835607961863</v>
      </c>
      <c r="AG9" s="60">
        <v>-5.4105262245412122</v>
      </c>
      <c r="AH9" s="60">
        <v>25.059431214304428</v>
      </c>
      <c r="AI9" s="60">
        <v>1.7419265532714778</v>
      </c>
      <c r="AJ9" s="60">
        <v>-4.506966334618423</v>
      </c>
      <c r="AK9" s="60">
        <v>-4.0454634187475964</v>
      </c>
      <c r="AL9" s="60">
        <v>-10.708043200330264</v>
      </c>
      <c r="AM9" s="60">
        <v>14.214320689485893</v>
      </c>
      <c r="AN9" s="60">
        <v>16.130879081387217</v>
      </c>
      <c r="AO9" s="60">
        <v>-8.675934937971796</v>
      </c>
      <c r="AP9" s="60">
        <v>-14.971711952472511</v>
      </c>
      <c r="AQ9" s="60">
        <v>8.6966936674238866</v>
      </c>
      <c r="AR9" s="60">
        <v>23.998687068785301</v>
      </c>
      <c r="AS9" s="60">
        <v>18.876289830996981</v>
      </c>
    </row>
    <row r="10" spans="1:45" s="61" customFormat="1" x14ac:dyDescent="0.35">
      <c r="A10" s="54" t="s">
        <v>122</v>
      </c>
      <c r="C10" s="60">
        <v>-19.264157749017976</v>
      </c>
      <c r="D10" s="60">
        <v>-18.036271126895265</v>
      </c>
      <c r="E10" s="60">
        <v>-3.3689651985236879</v>
      </c>
      <c r="F10" s="60">
        <v>-2.1602343785297018</v>
      </c>
      <c r="G10" s="60">
        <v>0.81962377392907904</v>
      </c>
      <c r="H10" s="60">
        <v>14.934872494684704</v>
      </c>
      <c r="I10" s="60">
        <v>5.6480126454221624</v>
      </c>
      <c r="J10" s="60">
        <v>-3.5710971039393358</v>
      </c>
      <c r="K10" s="60">
        <v>-2.4795381916247528</v>
      </c>
      <c r="L10" s="60">
        <v>-16.276536201624346</v>
      </c>
      <c r="M10" s="60">
        <v>53.881429954265705</v>
      </c>
      <c r="N10" s="60">
        <v>22.566587372472746</v>
      </c>
      <c r="O10" s="60">
        <v>-27.059861558394903</v>
      </c>
      <c r="P10" s="60">
        <v>9.2150147562690456</v>
      </c>
      <c r="Q10" s="60">
        <v>7.8196988016526969</v>
      </c>
      <c r="R10" s="60">
        <v>2.6278440675054027</v>
      </c>
      <c r="S10" s="60">
        <v>-7.8460512888756107E-2</v>
      </c>
      <c r="T10" s="60">
        <v>1.3212125635380323</v>
      </c>
      <c r="U10" s="60">
        <v>14.480633472938953</v>
      </c>
      <c r="V10" s="60">
        <v>-6.722729337788536</v>
      </c>
      <c r="W10" s="60">
        <v>-12.208842268605791</v>
      </c>
      <c r="X10" s="60">
        <v>53.564132937036725</v>
      </c>
      <c r="Y10" s="60">
        <v>-5.1021842488448659</v>
      </c>
      <c r="Z10" s="60">
        <v>44.90055111009621</v>
      </c>
      <c r="AA10" s="60">
        <v>-16.612193649177986</v>
      </c>
      <c r="AB10" s="60">
        <v>37.971785148607637</v>
      </c>
      <c r="AC10" s="60">
        <v>-3.0860746037783549</v>
      </c>
      <c r="AD10" s="60">
        <v>-1.5557994650877705</v>
      </c>
      <c r="AE10" s="60">
        <v>-52.152442780980536</v>
      </c>
      <c r="AF10" s="60">
        <v>44.051421324434806</v>
      </c>
      <c r="AG10" s="60">
        <v>-3.3957192883592113</v>
      </c>
      <c r="AH10" s="60">
        <v>13.012272387964231</v>
      </c>
      <c r="AI10" s="60">
        <v>10.029181778057005</v>
      </c>
      <c r="AJ10" s="60">
        <v>6.7161813776078993</v>
      </c>
      <c r="AK10" s="60">
        <v>-6.4995714207624182</v>
      </c>
      <c r="AL10" s="60">
        <v>-10.851104315433691</v>
      </c>
      <c r="AM10" s="60">
        <v>14.513632309539259</v>
      </c>
      <c r="AN10" s="60">
        <v>15.093644254381889</v>
      </c>
      <c r="AO10" s="60">
        <v>-16.36199589676718</v>
      </c>
      <c r="AP10" s="60">
        <v>-14.79482791907445</v>
      </c>
      <c r="AQ10" s="60">
        <v>-1.9632552425150607E-3</v>
      </c>
      <c r="AR10" s="60">
        <v>45.129422393063237</v>
      </c>
      <c r="AS10" s="60">
        <v>10.927416705368614</v>
      </c>
    </row>
    <row r="11" spans="1:45" s="61" customFormat="1" x14ac:dyDescent="0.35">
      <c r="A11" s="54" t="s">
        <v>123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-13.888124971051585</v>
      </c>
      <c r="X11" s="60">
        <v>-14.404781429380531</v>
      </c>
      <c r="Y11" s="60">
        <v>-83.030702089612845</v>
      </c>
      <c r="Z11" s="60">
        <v>547.08424545212756</v>
      </c>
      <c r="AA11" s="60">
        <v>3.8593228091572618</v>
      </c>
      <c r="AB11" s="60">
        <v>-12.658746888777939</v>
      </c>
      <c r="AC11" s="60">
        <v>5.6465032407240434</v>
      </c>
      <c r="AD11" s="60">
        <v>30.113181574855318</v>
      </c>
      <c r="AE11" s="60">
        <v>8.1726653096170221</v>
      </c>
      <c r="AF11" s="60">
        <v>5.1827810539432306</v>
      </c>
      <c r="AG11" s="60">
        <v>-24.939388930214623</v>
      </c>
      <c r="AH11" s="60">
        <v>27.108204332944897</v>
      </c>
      <c r="AI11" s="60">
        <v>-6.9186151495960075</v>
      </c>
      <c r="AJ11" s="60">
        <v>-9.8594300195083306</v>
      </c>
      <c r="AK11" s="60">
        <v>-18.053561230242842</v>
      </c>
      <c r="AL11" s="60">
        <v>13.631301566091359</v>
      </c>
      <c r="AM11" s="60">
        <v>23.360127250899797</v>
      </c>
      <c r="AN11" s="60">
        <v>33.364684656142217</v>
      </c>
      <c r="AO11" s="60">
        <v>-4.3832908746164971</v>
      </c>
      <c r="AP11" s="60">
        <v>-8.7191259092265661</v>
      </c>
      <c r="AQ11" s="60">
        <v>15.2776326381058</v>
      </c>
      <c r="AR11" s="60">
        <v>-2.4538598638563087</v>
      </c>
      <c r="AS11" s="60">
        <v>24.501537551664043</v>
      </c>
    </row>
    <row r="12" spans="1:45" s="61" customFormat="1" x14ac:dyDescent="0.35">
      <c r="A12" s="54" t="s">
        <v>52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15.803212157634249</v>
      </c>
      <c r="X12" s="60">
        <v>-5.4256885422228507</v>
      </c>
      <c r="Y12" s="60">
        <v>10.158423734301291</v>
      </c>
      <c r="Z12" s="60">
        <v>0.7584116755455339</v>
      </c>
      <c r="AA12" s="60">
        <v>10.117356772090824</v>
      </c>
      <c r="AB12" s="60">
        <v>-18.101232863923023</v>
      </c>
      <c r="AC12" s="60">
        <v>40.268315244503874</v>
      </c>
      <c r="AD12" s="60">
        <v>-7.71004800201327</v>
      </c>
      <c r="AE12" s="60">
        <v>1.0570379056723755</v>
      </c>
      <c r="AF12" s="60">
        <v>-1.7578234121109482</v>
      </c>
      <c r="AG12" s="60">
        <v>-10.71462779783997</v>
      </c>
      <c r="AH12" s="60">
        <v>32.433955883119481</v>
      </c>
      <c r="AI12" s="60">
        <v>-25.784025868748937</v>
      </c>
      <c r="AJ12" s="60">
        <v>5.9340675766534678</v>
      </c>
      <c r="AK12" s="60">
        <v>83.35427282018199</v>
      </c>
      <c r="AL12" s="60">
        <v>-34.286810895829909</v>
      </c>
      <c r="AM12" s="60">
        <v>-26.271923397945052</v>
      </c>
      <c r="AN12" s="60">
        <v>1.3159247505817318</v>
      </c>
      <c r="AO12" s="60">
        <v>13.962217940686482</v>
      </c>
      <c r="AP12" s="60">
        <v>-20.743187100799986</v>
      </c>
      <c r="AQ12" s="60">
        <v>0.27085919180346707</v>
      </c>
      <c r="AR12" s="60">
        <v>1.5411074747873101</v>
      </c>
      <c r="AS12" s="60">
        <v>28.907175601677068</v>
      </c>
    </row>
    <row r="13" spans="1:45" s="61" customFormat="1" x14ac:dyDescent="0.35">
      <c r="A13" s="54" t="s">
        <v>53</v>
      </c>
      <c r="C13" s="60">
        <v>9.0408130130747999E-2</v>
      </c>
      <c r="D13" s="60">
        <v>-4.241646392872644</v>
      </c>
      <c r="E13" s="60">
        <v>-2.2514981076034446</v>
      </c>
      <c r="F13" s="60">
        <v>-1.2384574487363409</v>
      </c>
      <c r="G13" s="60">
        <v>-4.9381294394253095</v>
      </c>
      <c r="H13" s="60">
        <v>3.0437050414112932</v>
      </c>
      <c r="I13" s="60">
        <v>-1.1897652874338527</v>
      </c>
      <c r="J13" s="60">
        <v>5.8046502298168878</v>
      </c>
      <c r="K13" s="60">
        <v>-7.6965424538808165</v>
      </c>
      <c r="L13" s="60">
        <v>10.38414439872961</v>
      </c>
      <c r="M13" s="60">
        <v>-19.146140885780337</v>
      </c>
      <c r="N13" s="60">
        <v>-22.296474199315764</v>
      </c>
      <c r="O13" s="60">
        <v>-8.7795879148716001</v>
      </c>
      <c r="P13" s="60">
        <v>14.065583091702827</v>
      </c>
      <c r="Q13" s="60">
        <v>1.7805818742990809</v>
      </c>
      <c r="R13" s="60">
        <v>7.4637179004720444</v>
      </c>
      <c r="S13" s="60">
        <v>14.38996179810581</v>
      </c>
      <c r="T13" s="60">
        <v>-10.770493588363127</v>
      </c>
      <c r="U13" s="60">
        <v>-6.4741095195145153</v>
      </c>
      <c r="V13" s="60">
        <v>-73.279075735645719</v>
      </c>
      <c r="W13" s="60">
        <v>23.541920242128999</v>
      </c>
      <c r="X13" s="60">
        <v>-31.346431153751087</v>
      </c>
      <c r="Y13" s="60">
        <v>27.053445110249498</v>
      </c>
      <c r="Z13" s="60">
        <v>72.836095038610992</v>
      </c>
      <c r="AA13" s="60">
        <v>18.051694549542052</v>
      </c>
      <c r="AB13" s="60">
        <v>3.6039521120587281</v>
      </c>
      <c r="AC13" s="60">
        <v>19.406168847194259</v>
      </c>
      <c r="AD13" s="60">
        <v>16.99455622246353</v>
      </c>
      <c r="AE13" s="60">
        <v>26.850052056975727</v>
      </c>
      <c r="AF13" s="60">
        <v>5.3124766605297857</v>
      </c>
      <c r="AG13" s="60">
        <v>28.026272919576446</v>
      </c>
      <c r="AH13" s="60">
        <v>62.598143071834286</v>
      </c>
      <c r="AI13" s="60">
        <v>6.3832650078075925</v>
      </c>
      <c r="AJ13" s="60">
        <v>-36.276541933680051</v>
      </c>
      <c r="AK13" s="60">
        <v>-50.72189534988707</v>
      </c>
      <c r="AL13" s="60">
        <v>24.982577612241762</v>
      </c>
      <c r="AM13" s="60">
        <v>63.674439238752846</v>
      </c>
      <c r="AN13" s="60">
        <v>13.586867330393293</v>
      </c>
      <c r="AO13" s="60">
        <v>5.0581150314805923</v>
      </c>
      <c r="AP13" s="60">
        <v>-18.386957208998954</v>
      </c>
      <c r="AQ13" s="60">
        <v>37.484108007904609</v>
      </c>
      <c r="AR13" s="60">
        <v>6.6631994633412859</v>
      </c>
      <c r="AS13" s="60">
        <v>37.200082954381259</v>
      </c>
    </row>
    <row r="14" spans="1:45" s="75" customFormat="1" ht="13" x14ac:dyDescent="0.35">
      <c r="A14" s="62" t="s">
        <v>55</v>
      </c>
      <c r="B14" s="62"/>
      <c r="C14" s="62">
        <v>-9.3233416835260545</v>
      </c>
      <c r="D14" s="62">
        <v>-6.4314007796682056</v>
      </c>
      <c r="E14" s="62">
        <v>-1.6726168475116432</v>
      </c>
      <c r="F14" s="62">
        <v>-3.2486163235166621</v>
      </c>
      <c r="G14" s="62">
        <v>0.87606576859775576</v>
      </c>
      <c r="H14" s="62">
        <v>6.157883478753301</v>
      </c>
      <c r="I14" s="62">
        <v>4.3666477430686967</v>
      </c>
      <c r="J14" s="62">
        <v>-1.4722093050644536</v>
      </c>
      <c r="K14" s="62">
        <v>-2.034654231771571</v>
      </c>
      <c r="L14" s="62">
        <v>-0.91263621153172547</v>
      </c>
      <c r="M14" s="62">
        <v>16.581042140960744</v>
      </c>
      <c r="N14" s="62">
        <v>3.6208396883129268</v>
      </c>
      <c r="O14" s="62">
        <v>-8.5497846318603017</v>
      </c>
      <c r="P14" s="62">
        <v>13.420924187126747</v>
      </c>
      <c r="Q14" s="62">
        <v>1.041073664541492</v>
      </c>
      <c r="R14" s="62">
        <v>6.8578118828148904</v>
      </c>
      <c r="S14" s="62">
        <v>-1.9662331638555908</v>
      </c>
      <c r="T14" s="62">
        <v>2.2155928540272818</v>
      </c>
      <c r="U14" s="62">
        <v>7.160296065236893</v>
      </c>
      <c r="V14" s="62">
        <v>3.889376876975037</v>
      </c>
      <c r="W14" s="62">
        <v>-7.44258983380921</v>
      </c>
      <c r="X14" s="62">
        <v>20.77012343144975</v>
      </c>
      <c r="Y14" s="62">
        <v>-1.5539547549681676</v>
      </c>
      <c r="Z14" s="62">
        <v>20.044900773581364</v>
      </c>
      <c r="AA14" s="62">
        <v>-3.0526344247252091</v>
      </c>
      <c r="AB14" s="62">
        <v>12.838622101279817</v>
      </c>
      <c r="AC14" s="62">
        <v>-3.983681725925492</v>
      </c>
      <c r="AD14" s="62">
        <v>-4.9004804007951819</v>
      </c>
      <c r="AE14" s="62">
        <v>-13.987660328193474</v>
      </c>
      <c r="AF14" s="62">
        <v>13.720173527564739</v>
      </c>
      <c r="AG14" s="62">
        <v>-3.5671473403690368</v>
      </c>
      <c r="AH14" s="62">
        <v>14.385703357954549</v>
      </c>
      <c r="AI14" s="62">
        <v>-3.6810065904129385</v>
      </c>
      <c r="AJ14" s="62">
        <v>5.9434580747863563E-2</v>
      </c>
      <c r="AK14" s="62">
        <v>-7.3061175387011845</v>
      </c>
      <c r="AL14" s="62">
        <v>-5.2116681470309008</v>
      </c>
      <c r="AM14" s="62">
        <v>8.9982726633095034</v>
      </c>
      <c r="AN14" s="62">
        <v>10.846996812854371</v>
      </c>
      <c r="AO14" s="62">
        <v>-6.3878734309108287</v>
      </c>
      <c r="AP14" s="62">
        <v>-5.9760854204085838</v>
      </c>
      <c r="AQ14" s="62">
        <v>5.2805329332195612</v>
      </c>
      <c r="AR14" s="62">
        <v>13.694462826791934</v>
      </c>
      <c r="AS14" s="62">
        <v>9.6743537227689558</v>
      </c>
    </row>
    <row r="15" spans="1:45" s="61" customFormat="1" x14ac:dyDescent="0.35">
      <c r="A15" s="54" t="s">
        <v>56</v>
      </c>
      <c r="C15" s="60">
        <v>5.0212919753597207</v>
      </c>
      <c r="D15" s="60">
        <v>10.51191223985799</v>
      </c>
      <c r="E15" s="60">
        <v>0.3398977583383811</v>
      </c>
      <c r="F15" s="60">
        <v>1.5465837945722427</v>
      </c>
      <c r="G15" s="60">
        <v>2.6350581658878713</v>
      </c>
      <c r="H15" s="60">
        <v>6.4357660025277763</v>
      </c>
      <c r="I15" s="60">
        <v>2.0238262924912265</v>
      </c>
      <c r="J15" s="60">
        <v>-1.296745064719651</v>
      </c>
      <c r="K15" s="60">
        <v>3.535329996250236</v>
      </c>
      <c r="L15" s="60">
        <v>8.3560113190939376</v>
      </c>
      <c r="M15" s="60">
        <v>-6.4395818880861881</v>
      </c>
      <c r="N15" s="60">
        <v>11.545451833848407</v>
      </c>
      <c r="O15" s="60">
        <v>9.0551758725615716</v>
      </c>
      <c r="P15" s="60">
        <v>6.4070649530310275</v>
      </c>
      <c r="Q15" s="60">
        <v>-1.9041788958701344</v>
      </c>
      <c r="R15" s="60">
        <v>-16.166766926986476</v>
      </c>
      <c r="S15" s="60">
        <v>17.982620885688494</v>
      </c>
      <c r="T15" s="60">
        <v>8.8867449343491334</v>
      </c>
      <c r="U15" s="60">
        <v>-3.7022355170837518</v>
      </c>
      <c r="V15" s="60">
        <v>3.598175386898772</v>
      </c>
      <c r="W15" s="60">
        <v>5.935666034781506</v>
      </c>
      <c r="X15" s="60">
        <v>3.963400794900962</v>
      </c>
      <c r="Y15" s="60">
        <v>13.862111333518179</v>
      </c>
      <c r="Z15" s="60">
        <v>0.35732449433925062</v>
      </c>
      <c r="AA15" s="60">
        <v>7.5458761601711943</v>
      </c>
      <c r="AB15" s="60">
        <v>2.7054801766452918</v>
      </c>
      <c r="AC15" s="60">
        <v>8.542222113130137</v>
      </c>
      <c r="AD15" s="60">
        <v>4.9280798673205783</v>
      </c>
      <c r="AE15" s="60">
        <v>2.0242536860741067</v>
      </c>
      <c r="AF15" s="60">
        <v>7.5063331034530556</v>
      </c>
      <c r="AG15" s="60">
        <v>5.6834755173843288</v>
      </c>
      <c r="AH15" s="60">
        <v>-6.8360747409552669</v>
      </c>
      <c r="AI15" s="60">
        <v>4.4174698757109221</v>
      </c>
      <c r="AJ15" s="60">
        <v>3.7401030961255577</v>
      </c>
      <c r="AK15" s="60">
        <v>-3.2173239716175916</v>
      </c>
      <c r="AL15" s="60">
        <v>9.982129173856924</v>
      </c>
      <c r="AM15" s="60">
        <v>-1.6474543285446175</v>
      </c>
      <c r="AN15" s="60">
        <v>-0.37255843500076935</v>
      </c>
      <c r="AO15" s="60">
        <v>4.6857525108369824</v>
      </c>
      <c r="AP15" s="60">
        <v>-17.146727286453732</v>
      </c>
      <c r="AQ15" s="60">
        <v>-1.1779838890295764</v>
      </c>
      <c r="AR15" s="60">
        <v>5.1520421592937566</v>
      </c>
      <c r="AS15" s="60">
        <v>-3.2310863703084181</v>
      </c>
    </row>
    <row r="16" spans="1:45" s="61" customFormat="1" x14ac:dyDescent="0.35">
      <c r="A16" s="54" t="s">
        <v>57</v>
      </c>
      <c r="C16" s="60">
        <v>-31.322013396387185</v>
      </c>
      <c r="D16" s="60">
        <v>-0.74156623293841761</v>
      </c>
      <c r="E16" s="60">
        <v>7.8361985099854925</v>
      </c>
      <c r="F16" s="60">
        <v>1.7339336957823859</v>
      </c>
      <c r="G16" s="60">
        <v>2.448411564225994</v>
      </c>
      <c r="H16" s="60">
        <v>-1.5931906176629207</v>
      </c>
      <c r="I16" s="60">
        <v>2.6306819078612431</v>
      </c>
      <c r="J16" s="60">
        <v>2.8931607208833698</v>
      </c>
      <c r="K16" s="60">
        <v>9.3668657734574445</v>
      </c>
      <c r="L16" s="60">
        <v>-2.0089260338381099</v>
      </c>
      <c r="M16" s="60">
        <v>9.4653349442977763</v>
      </c>
      <c r="N16" s="60">
        <v>5.090744314940876</v>
      </c>
      <c r="O16" s="60">
        <v>1.0594039884470829</v>
      </c>
      <c r="P16" s="60">
        <v>-1.2135971918741606</v>
      </c>
      <c r="Q16" s="60">
        <v>-0.8779485009113408</v>
      </c>
      <c r="R16" s="60">
        <v>3.5999168577310448</v>
      </c>
      <c r="S16" s="60">
        <v>-28.255372396565669</v>
      </c>
      <c r="T16" s="60">
        <v>7.9748649030098706</v>
      </c>
      <c r="U16" s="60">
        <v>12.626970058693265</v>
      </c>
      <c r="V16" s="60">
        <v>-9.7322322542773065</v>
      </c>
      <c r="W16" s="60">
        <v>7.7077887130971856</v>
      </c>
      <c r="X16" s="60">
        <v>4.2230113057451835</v>
      </c>
      <c r="Y16" s="60">
        <v>-7.4922346475813413</v>
      </c>
      <c r="Z16" s="60">
        <v>-0.31616406654855211</v>
      </c>
      <c r="AA16" s="60">
        <v>21.879740605930898</v>
      </c>
      <c r="AB16" s="60">
        <v>-8.499144859794594</v>
      </c>
      <c r="AC16" s="60">
        <v>4.2555570584781321</v>
      </c>
      <c r="AD16" s="60">
        <v>-6.3459055006743537</v>
      </c>
      <c r="AE16" s="60">
        <v>4.116454565564065</v>
      </c>
      <c r="AF16" s="60">
        <v>5.599298905939265</v>
      </c>
      <c r="AG16" s="60">
        <v>-2.6582641676737739</v>
      </c>
      <c r="AH16" s="60">
        <v>-1.1375392242165772</v>
      </c>
      <c r="AI16" s="60">
        <v>30.431219650110776</v>
      </c>
      <c r="AJ16" s="60">
        <v>-8.2529534352095979</v>
      </c>
      <c r="AK16" s="60">
        <v>4.2145251519649429</v>
      </c>
      <c r="AL16" s="60">
        <v>0.71780270786498956</v>
      </c>
      <c r="AM16" s="60">
        <v>-3.2800803531848333</v>
      </c>
      <c r="AN16" s="60">
        <v>2.9230093298529436</v>
      </c>
      <c r="AO16" s="60">
        <v>11.886189092145294</v>
      </c>
      <c r="AP16" s="60">
        <v>-39.842249291617094</v>
      </c>
      <c r="AQ16" s="60">
        <v>-2.0607983415989679</v>
      </c>
      <c r="AR16" s="60">
        <v>17.334512489353301</v>
      </c>
      <c r="AS16" s="60">
        <v>8.0347194411980212</v>
      </c>
    </row>
    <row r="17" spans="1:45" s="61" customFormat="1" x14ac:dyDescent="0.35">
      <c r="A17" s="55" t="s">
        <v>124</v>
      </c>
      <c r="C17" s="60">
        <v>9.858464287452783</v>
      </c>
      <c r="D17" s="60">
        <v>11.448261670072091</v>
      </c>
      <c r="E17" s="60">
        <v>-0.21561276101154103</v>
      </c>
      <c r="F17" s="60">
        <v>1.53158001315854</v>
      </c>
      <c r="G17" s="60">
        <v>2.6500354145328808</v>
      </c>
      <c r="H17" s="60">
        <v>7.0787752072143606</v>
      </c>
      <c r="I17" s="60">
        <v>1.9791615114400196</v>
      </c>
      <c r="J17" s="60">
        <v>-1.6070937212278258</v>
      </c>
      <c r="K17" s="60">
        <v>3.0836287631443859</v>
      </c>
      <c r="L17" s="60">
        <v>9.2077984637205077</v>
      </c>
      <c r="M17" s="60">
        <v>-7.6123946082338296</v>
      </c>
      <c r="N17" s="60">
        <v>12.109396810596596</v>
      </c>
      <c r="O17" s="60">
        <v>9.7100276522342774</v>
      </c>
      <c r="P17" s="60">
        <v>6.9819827236308418</v>
      </c>
      <c r="Q17" s="60">
        <v>-1.9756687526721883</v>
      </c>
      <c r="R17" s="60">
        <v>-17.559185354751015</v>
      </c>
      <c r="S17" s="60">
        <v>22.07571807816673</v>
      </c>
      <c r="T17" s="60">
        <v>8.9341856119338647</v>
      </c>
      <c r="U17" s="60">
        <v>-4.54428325364219</v>
      </c>
      <c r="V17" s="60">
        <v>10.228820155154672</v>
      </c>
      <c r="W17" s="60">
        <v>6.2414475330315966</v>
      </c>
      <c r="X17" s="60">
        <v>-4.3643425045780671E-2</v>
      </c>
      <c r="Y17" s="60">
        <v>18.33684816766543</v>
      </c>
      <c r="Z17" s="60">
        <v>-6.4522561727953232E-4</v>
      </c>
      <c r="AA17" s="60">
        <v>5.8971077615264988</v>
      </c>
      <c r="AB17" s="60">
        <v>-6.3513365621570284E-2</v>
      </c>
      <c r="AC17" s="60">
        <v>9.2551392222254059</v>
      </c>
      <c r="AD17" s="60">
        <v>4.8815104480704585</v>
      </c>
      <c r="AE17" s="60">
        <v>4.3259874133925402</v>
      </c>
      <c r="AF17" s="60">
        <v>8.8228559109297944</v>
      </c>
      <c r="AG17" s="60">
        <v>3.3574878831777344</v>
      </c>
      <c r="AH17" s="60">
        <v>-8.378951307823213</v>
      </c>
      <c r="AI17" s="60">
        <v>3.8973354773583546</v>
      </c>
      <c r="AJ17" s="60">
        <v>4.2877950781434748</v>
      </c>
      <c r="AK17" s="60">
        <v>-3.5159048517846458</v>
      </c>
      <c r="AL17" s="60">
        <v>10.38415271637505</v>
      </c>
      <c r="AM17" s="60">
        <v>-1.5828109770973375</v>
      </c>
      <c r="AN17" s="60">
        <v>-0.50079514461076613</v>
      </c>
      <c r="AO17" s="60">
        <v>4.3959288650564421</v>
      </c>
      <c r="AP17" s="60">
        <v>-16.167670052233664</v>
      </c>
      <c r="AQ17" s="60">
        <v>-1.1506552885279149</v>
      </c>
      <c r="AR17" s="60">
        <v>4.7783912143284653</v>
      </c>
      <c r="AS17" s="60">
        <v>-3.6180294027991664</v>
      </c>
    </row>
    <row r="18" spans="1:45" s="61" customFormat="1" x14ac:dyDescent="0.35">
      <c r="A18" s="56" t="s">
        <v>58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5.2917851001859528</v>
      </c>
      <c r="X18" s="60">
        <v>-20.547892499182375</v>
      </c>
      <c r="Y18" s="60">
        <v>23.137876817361569</v>
      </c>
      <c r="Z18" s="60">
        <v>8.3610360346729973</v>
      </c>
      <c r="AA18" s="60">
        <v>-2.2898455740076651</v>
      </c>
      <c r="AB18" s="60">
        <v>4.8537772448331795</v>
      </c>
      <c r="AC18" s="60">
        <v>3.4352901560220195</v>
      </c>
      <c r="AD18" s="60">
        <v>14.892758969941644</v>
      </c>
      <c r="AE18" s="60">
        <v>16.293070948972186</v>
      </c>
      <c r="AF18" s="60">
        <v>8.4145869727225495</v>
      </c>
      <c r="AG18" s="60">
        <v>6.4840658951990093</v>
      </c>
      <c r="AH18" s="60">
        <v>-1.5964899438327462</v>
      </c>
      <c r="AI18" s="60">
        <v>12.767984285823154</v>
      </c>
      <c r="AJ18" s="60">
        <v>21.757878330022386</v>
      </c>
      <c r="AK18" s="60">
        <v>25.362319603428183</v>
      </c>
      <c r="AL18" s="60">
        <v>3.5196920879857041</v>
      </c>
      <c r="AM18" s="60">
        <v>8.126628403868752</v>
      </c>
      <c r="AN18" s="60">
        <v>1.8965942305659178</v>
      </c>
      <c r="AO18" s="60">
        <v>11.296038603019266</v>
      </c>
      <c r="AP18" s="60">
        <v>8.0894901225129203</v>
      </c>
      <c r="AQ18" s="60">
        <v>8.7092453543482122</v>
      </c>
      <c r="AR18" s="60">
        <v>3.8743139784223501</v>
      </c>
      <c r="AS18" s="60">
        <v>4.3173012997848588</v>
      </c>
    </row>
    <row r="19" spans="1:45" s="61" customFormat="1" x14ac:dyDescent="0.35">
      <c r="A19" s="56" t="s">
        <v>59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2.959232223847108</v>
      </c>
      <c r="X19" s="60">
        <v>-3.9260755398180525</v>
      </c>
      <c r="Y19" s="60">
        <v>26.653696585696807</v>
      </c>
      <c r="Z19" s="60">
        <v>-4.1465016565377377</v>
      </c>
      <c r="AA19" s="60">
        <v>-1.7819478885837792</v>
      </c>
      <c r="AB19" s="60">
        <v>-13.985045558991683</v>
      </c>
      <c r="AC19" s="60">
        <v>17.772092496653169</v>
      </c>
      <c r="AD19" s="60">
        <v>8.5235869519359575</v>
      </c>
      <c r="AE19" s="60">
        <v>6.6964998053792302</v>
      </c>
      <c r="AF19" s="60">
        <v>17.168670517310304</v>
      </c>
      <c r="AG19" s="60">
        <v>-10.263875640865249</v>
      </c>
      <c r="AH19" s="60">
        <v>-16.785847666477348</v>
      </c>
      <c r="AI19" s="60">
        <v>3.3144171324532623</v>
      </c>
      <c r="AJ19" s="60">
        <v>13.178467407545934</v>
      </c>
      <c r="AK19" s="60">
        <v>-14.736676671910963</v>
      </c>
      <c r="AL19" s="60">
        <v>10.57597353128974</v>
      </c>
      <c r="AM19" s="60">
        <v>-5.1977355512343948</v>
      </c>
      <c r="AN19" s="60">
        <v>1.0735011997907717</v>
      </c>
      <c r="AO19" s="60">
        <v>6.3953303459940214</v>
      </c>
      <c r="AP19" s="60">
        <v>-15.118232988958692</v>
      </c>
      <c r="AQ19" s="60">
        <v>-4.8713589878893373</v>
      </c>
      <c r="AR19" s="60">
        <v>3.0904646035463799</v>
      </c>
      <c r="AS19" s="60">
        <v>8.123120810275438</v>
      </c>
    </row>
    <row r="20" spans="1:45" s="61" customFormat="1" x14ac:dyDescent="0.35">
      <c r="A20" s="56" t="s">
        <v>60</v>
      </c>
      <c r="C20" s="60" t="s">
        <v>131</v>
      </c>
      <c r="D20" s="60" t="s">
        <v>131</v>
      </c>
      <c r="E20" s="60" t="s">
        <v>131</v>
      </c>
      <c r="F20" s="60" t="s">
        <v>131</v>
      </c>
      <c r="G20" s="60" t="s">
        <v>131</v>
      </c>
      <c r="H20" s="60" t="s">
        <v>131</v>
      </c>
      <c r="I20" s="60" t="s">
        <v>131</v>
      </c>
      <c r="J20" s="60" t="s">
        <v>131</v>
      </c>
      <c r="K20" s="60" t="s">
        <v>131</v>
      </c>
      <c r="L20" s="60" t="s">
        <v>131</v>
      </c>
      <c r="M20" s="60" t="s">
        <v>131</v>
      </c>
      <c r="N20" s="60" t="s">
        <v>131</v>
      </c>
      <c r="O20" s="60" t="s">
        <v>131</v>
      </c>
      <c r="P20" s="60" t="s">
        <v>131</v>
      </c>
      <c r="Q20" s="60" t="s">
        <v>131</v>
      </c>
      <c r="R20" s="60" t="s">
        <v>131</v>
      </c>
      <c r="S20" s="60" t="s">
        <v>131</v>
      </c>
      <c r="T20" s="60" t="s">
        <v>131</v>
      </c>
      <c r="U20" s="60" t="s">
        <v>131</v>
      </c>
      <c r="V20" s="60" t="s">
        <v>131</v>
      </c>
      <c r="W20" s="60">
        <v>7.2006540906643934</v>
      </c>
      <c r="X20" s="60">
        <v>22.29389714460137</v>
      </c>
      <c r="Y20" s="60">
        <v>-5.3913382786624826</v>
      </c>
      <c r="Z20" s="60">
        <v>-9.4183370908485387</v>
      </c>
      <c r="AA20" s="60">
        <v>5.2514216765665811</v>
      </c>
      <c r="AB20" s="60">
        <v>0.39494326766340571</v>
      </c>
      <c r="AC20" s="60">
        <v>4.1488707018451976</v>
      </c>
      <c r="AD20" s="60">
        <v>3.1843434686690708</v>
      </c>
      <c r="AE20" s="60">
        <v>15.249037297808133</v>
      </c>
      <c r="AF20" s="60">
        <v>1.9132745479025326</v>
      </c>
      <c r="AG20" s="60">
        <v>0.43295257675226573</v>
      </c>
      <c r="AH20" s="60">
        <v>14.992386726532004</v>
      </c>
      <c r="AI20" s="60">
        <v>13.748407538201391</v>
      </c>
      <c r="AJ20" s="60">
        <v>-11.620267336197433</v>
      </c>
      <c r="AK20" s="60">
        <v>6.9533321353570932</v>
      </c>
      <c r="AL20" s="60">
        <v>4.9682845715177004</v>
      </c>
      <c r="AM20" s="60">
        <v>-4.1554829976261694</v>
      </c>
      <c r="AN20" s="60">
        <v>5.0310807915996181</v>
      </c>
      <c r="AO20" s="60">
        <v>-82.985529313533249</v>
      </c>
      <c r="AP20" s="60">
        <v>-3.0962542239610147</v>
      </c>
      <c r="AQ20" s="60">
        <v>17.138413442915066</v>
      </c>
      <c r="AR20" s="60">
        <v>5.4891977973149579</v>
      </c>
      <c r="AS20" s="60">
        <v>-29.220366340934888</v>
      </c>
    </row>
    <row r="21" spans="1:45" s="61" customFormat="1" x14ac:dyDescent="0.35">
      <c r="A21" s="56" t="s">
        <v>61</v>
      </c>
      <c r="C21" s="60" t="s">
        <v>131</v>
      </c>
      <c r="D21" s="60" t="s">
        <v>131</v>
      </c>
      <c r="E21" s="60" t="s">
        <v>131</v>
      </c>
      <c r="F21" s="60" t="s">
        <v>131</v>
      </c>
      <c r="G21" s="60" t="s">
        <v>131</v>
      </c>
      <c r="H21" s="60" t="s">
        <v>131</v>
      </c>
      <c r="I21" s="60" t="s">
        <v>131</v>
      </c>
      <c r="J21" s="60" t="s">
        <v>131</v>
      </c>
      <c r="K21" s="60" t="s">
        <v>131</v>
      </c>
      <c r="L21" s="60" t="s">
        <v>131</v>
      </c>
      <c r="M21" s="60" t="s">
        <v>131</v>
      </c>
      <c r="N21" s="60" t="s">
        <v>131</v>
      </c>
      <c r="O21" s="60" t="s">
        <v>131</v>
      </c>
      <c r="P21" s="60" t="s">
        <v>131</v>
      </c>
      <c r="Q21" s="60" t="s">
        <v>131</v>
      </c>
      <c r="R21" s="60" t="s">
        <v>131</v>
      </c>
      <c r="S21" s="60" t="s">
        <v>131</v>
      </c>
      <c r="T21" s="60" t="s">
        <v>131</v>
      </c>
      <c r="U21" s="60" t="s">
        <v>131</v>
      </c>
      <c r="V21" s="60" t="s">
        <v>131</v>
      </c>
      <c r="W21" s="60">
        <v>10.314331154999268</v>
      </c>
      <c r="X21" s="60">
        <v>45.61734734393135</v>
      </c>
      <c r="Y21" s="60">
        <v>22.824187565240607</v>
      </c>
      <c r="Z21" s="60">
        <v>52.171305304291863</v>
      </c>
      <c r="AA21" s="60">
        <v>9.001798009773454</v>
      </c>
      <c r="AB21" s="60">
        <v>5.9165869488031708</v>
      </c>
      <c r="AC21" s="60">
        <v>-27.475739991751968</v>
      </c>
      <c r="AD21" s="60">
        <v>2.9691930629046848</v>
      </c>
      <c r="AE21" s="60">
        <v>-1.1106602934023768</v>
      </c>
      <c r="AF21" s="60">
        <v>3.5862046911509182</v>
      </c>
      <c r="AG21" s="60">
        <v>4.7111824838618643</v>
      </c>
      <c r="AH21" s="60">
        <v>6.0980218561331512</v>
      </c>
      <c r="AI21" s="60">
        <v>8.1642697259235</v>
      </c>
      <c r="AJ21" s="60">
        <v>-2.7365193788859821</v>
      </c>
      <c r="AK21" s="60">
        <v>7.9829404712608021</v>
      </c>
      <c r="AL21" s="60">
        <v>-1.9344284900324027</v>
      </c>
      <c r="AM21" s="60">
        <v>11.271447246561749</v>
      </c>
      <c r="AN21" s="60">
        <v>0.92346131657712327</v>
      </c>
      <c r="AO21" s="60">
        <v>-36.211666468491508</v>
      </c>
      <c r="AP21" s="60">
        <v>-12.007441657147766</v>
      </c>
      <c r="AQ21" s="60">
        <v>21.575370516023995</v>
      </c>
      <c r="AR21" s="60">
        <v>13.31967912849349</v>
      </c>
      <c r="AS21" s="60">
        <v>3.5402546311236733</v>
      </c>
    </row>
    <row r="22" spans="1:45" s="61" customFormat="1" x14ac:dyDescent="0.35">
      <c r="A22" s="56" t="s">
        <v>62</v>
      </c>
      <c r="C22" s="60" t="s">
        <v>131</v>
      </c>
      <c r="D22" s="60" t="s">
        <v>131</v>
      </c>
      <c r="E22" s="60" t="s">
        <v>131</v>
      </c>
      <c r="F22" s="60" t="s">
        <v>131</v>
      </c>
      <c r="G22" s="60" t="s">
        <v>131</v>
      </c>
      <c r="H22" s="60" t="s">
        <v>131</v>
      </c>
      <c r="I22" s="60" t="s">
        <v>131</v>
      </c>
      <c r="J22" s="60" t="s">
        <v>131</v>
      </c>
      <c r="K22" s="60" t="s">
        <v>131</v>
      </c>
      <c r="L22" s="60" t="s">
        <v>131</v>
      </c>
      <c r="M22" s="60" t="s">
        <v>131</v>
      </c>
      <c r="N22" s="60" t="s">
        <v>131</v>
      </c>
      <c r="O22" s="60" t="s">
        <v>131</v>
      </c>
      <c r="P22" s="60" t="s">
        <v>131</v>
      </c>
      <c r="Q22" s="60" t="s">
        <v>131</v>
      </c>
      <c r="R22" s="60" t="s">
        <v>131</v>
      </c>
      <c r="S22" s="60" t="s">
        <v>131</v>
      </c>
      <c r="T22" s="60" t="s">
        <v>131</v>
      </c>
      <c r="U22" s="60" t="s">
        <v>131</v>
      </c>
      <c r="V22" s="60" t="s">
        <v>131</v>
      </c>
      <c r="W22" s="60">
        <v>121.42527912316523</v>
      </c>
      <c r="X22" s="60">
        <v>-8.9073739722340015</v>
      </c>
      <c r="Y22" s="60">
        <v>-21.823024061637408</v>
      </c>
      <c r="Z22" s="60">
        <v>33.784303513552302</v>
      </c>
      <c r="AA22" s="60">
        <v>4.7429353419302211</v>
      </c>
      <c r="AB22" s="60">
        <v>-1.1324822027542703</v>
      </c>
      <c r="AC22" s="60">
        <v>22.814773890152807</v>
      </c>
      <c r="AD22" s="60">
        <v>6.9297403909108324</v>
      </c>
      <c r="AE22" s="60">
        <v>-35.866332002867921</v>
      </c>
      <c r="AF22" s="60">
        <v>11.556670457370299</v>
      </c>
      <c r="AG22" s="60">
        <v>12.71938654308169</v>
      </c>
      <c r="AH22" s="60">
        <v>11.257482735377454</v>
      </c>
      <c r="AI22" s="60">
        <v>-7.2838372452531219</v>
      </c>
      <c r="AJ22" s="60">
        <v>40.217854227299576</v>
      </c>
      <c r="AK22" s="60">
        <v>21.306267140107682</v>
      </c>
      <c r="AL22" s="60">
        <v>-7.5591281376582327</v>
      </c>
      <c r="AM22" s="60">
        <v>-1.5512091178513265</v>
      </c>
      <c r="AN22" s="60">
        <v>4.5215904023262032</v>
      </c>
      <c r="AO22" s="60">
        <v>60.104296741867302</v>
      </c>
      <c r="AP22" s="60">
        <v>19.192189658071747</v>
      </c>
      <c r="AQ22" s="60">
        <v>22.769150374048237</v>
      </c>
      <c r="AR22" s="60">
        <v>-13.002351584641247</v>
      </c>
      <c r="AS22" s="60">
        <v>-10.89624156406218</v>
      </c>
    </row>
    <row r="23" spans="1:45" s="61" customFormat="1" x14ac:dyDescent="0.35">
      <c r="A23" s="56" t="s">
        <v>63</v>
      </c>
      <c r="C23" s="60" t="s">
        <v>131</v>
      </c>
      <c r="D23" s="60" t="s">
        <v>131</v>
      </c>
      <c r="E23" s="60" t="s">
        <v>131</v>
      </c>
      <c r="F23" s="60" t="s">
        <v>131</v>
      </c>
      <c r="G23" s="60" t="s">
        <v>131</v>
      </c>
      <c r="H23" s="60" t="s">
        <v>131</v>
      </c>
      <c r="I23" s="60" t="s">
        <v>131</v>
      </c>
      <c r="J23" s="60" t="s">
        <v>131</v>
      </c>
      <c r="K23" s="60" t="s">
        <v>131</v>
      </c>
      <c r="L23" s="60" t="s">
        <v>131</v>
      </c>
      <c r="M23" s="60" t="s">
        <v>131</v>
      </c>
      <c r="N23" s="60" t="s">
        <v>131</v>
      </c>
      <c r="O23" s="60" t="s">
        <v>131</v>
      </c>
      <c r="P23" s="60" t="s">
        <v>131</v>
      </c>
      <c r="Q23" s="60" t="s">
        <v>131</v>
      </c>
      <c r="R23" s="60" t="s">
        <v>131</v>
      </c>
      <c r="S23" s="60" t="s">
        <v>131</v>
      </c>
      <c r="T23" s="60" t="s">
        <v>131</v>
      </c>
      <c r="U23" s="60" t="s">
        <v>131</v>
      </c>
      <c r="V23" s="60" t="s">
        <v>131</v>
      </c>
      <c r="W23" s="60">
        <v>-2.5100178184788935</v>
      </c>
      <c r="X23" s="60">
        <v>-2.06940893254981</v>
      </c>
      <c r="Y23" s="60">
        <v>59.551726313874511</v>
      </c>
      <c r="Z23" s="60">
        <v>56.570688504599516</v>
      </c>
      <c r="AA23" s="60">
        <v>-6.3412058437042891</v>
      </c>
      <c r="AB23" s="60">
        <v>7.9426940388626521</v>
      </c>
      <c r="AC23" s="60">
        <v>9.4667267537929867</v>
      </c>
      <c r="AD23" s="60">
        <v>14.709222839535286</v>
      </c>
      <c r="AE23" s="60">
        <v>-3.7754642195044985</v>
      </c>
      <c r="AF23" s="60">
        <v>-9.9901852489186922</v>
      </c>
      <c r="AG23" s="60">
        <v>-0.97193459061354348</v>
      </c>
      <c r="AH23" s="60">
        <v>-4.4975799291787748</v>
      </c>
      <c r="AI23" s="60">
        <v>3.1143380995348968</v>
      </c>
      <c r="AJ23" s="60">
        <v>7.4271060375085129</v>
      </c>
      <c r="AK23" s="60">
        <v>-1.1604476217232262</v>
      </c>
      <c r="AL23" s="60">
        <v>-4.8417558955210822</v>
      </c>
      <c r="AM23" s="60">
        <v>8.6192429033607567</v>
      </c>
      <c r="AN23" s="60">
        <v>-11.507596297427581</v>
      </c>
      <c r="AO23" s="60">
        <v>-27.076847259761038</v>
      </c>
      <c r="AP23" s="60">
        <v>-14.115543877935377</v>
      </c>
      <c r="AQ23" s="60">
        <v>8.3130964413698933</v>
      </c>
      <c r="AR23" s="60">
        <v>3.648654054468409</v>
      </c>
      <c r="AS23" s="60">
        <v>2.784800692654386</v>
      </c>
    </row>
    <row r="24" spans="1:45" s="61" customFormat="1" x14ac:dyDescent="0.35">
      <c r="A24" s="56" t="s">
        <v>64</v>
      </c>
      <c r="C24" s="60" t="s">
        <v>131</v>
      </c>
      <c r="D24" s="60" t="s">
        <v>131</v>
      </c>
      <c r="E24" s="60" t="s">
        <v>131</v>
      </c>
      <c r="F24" s="60" t="s">
        <v>131</v>
      </c>
      <c r="G24" s="60" t="s">
        <v>131</v>
      </c>
      <c r="H24" s="60" t="s">
        <v>131</v>
      </c>
      <c r="I24" s="60" t="s">
        <v>131</v>
      </c>
      <c r="J24" s="60" t="s">
        <v>131</v>
      </c>
      <c r="K24" s="60" t="s">
        <v>131</v>
      </c>
      <c r="L24" s="60" t="s">
        <v>131</v>
      </c>
      <c r="M24" s="60" t="s">
        <v>131</v>
      </c>
      <c r="N24" s="60" t="s">
        <v>131</v>
      </c>
      <c r="O24" s="60" t="s">
        <v>131</v>
      </c>
      <c r="P24" s="60" t="s">
        <v>131</v>
      </c>
      <c r="Q24" s="60" t="s">
        <v>131</v>
      </c>
      <c r="R24" s="60" t="s">
        <v>131</v>
      </c>
      <c r="S24" s="60" t="s">
        <v>131</v>
      </c>
      <c r="T24" s="60" t="s">
        <v>131</v>
      </c>
      <c r="U24" s="60" t="s">
        <v>131</v>
      </c>
      <c r="V24" s="60" t="s">
        <v>131</v>
      </c>
      <c r="W24" s="60">
        <v>-36.252201129570963</v>
      </c>
      <c r="X24" s="60">
        <v>11.325764667835458</v>
      </c>
      <c r="Y24" s="60">
        <v>7.2279810221931973</v>
      </c>
      <c r="Z24" s="60">
        <v>13.532654327747974</v>
      </c>
      <c r="AA24" s="60">
        <v>10.654823844209925</v>
      </c>
      <c r="AB24" s="60">
        <v>14.434377426870304</v>
      </c>
      <c r="AC24" s="60">
        <v>17.821499999999979</v>
      </c>
      <c r="AD24" s="60">
        <v>8.1663518448688244</v>
      </c>
      <c r="AE24" s="60">
        <v>-7.3531446701409209</v>
      </c>
      <c r="AF24" s="60">
        <v>-7.7155701836084889</v>
      </c>
      <c r="AG24" s="60">
        <v>10.861257941315227</v>
      </c>
      <c r="AH24" s="60">
        <v>-12.649349321860692</v>
      </c>
      <c r="AI24" s="60">
        <v>6.7806316273026468</v>
      </c>
      <c r="AJ24" s="60">
        <v>21.659029395993311</v>
      </c>
      <c r="AK24" s="60">
        <v>13.65456538173262</v>
      </c>
      <c r="AL24" s="60">
        <v>-8.6394497118039926</v>
      </c>
      <c r="AM24" s="60">
        <v>12.136372088191361</v>
      </c>
      <c r="AN24" s="60">
        <v>-1.6289086687858556</v>
      </c>
      <c r="AO24" s="60">
        <v>137.31986976719267</v>
      </c>
      <c r="AP24" s="60">
        <v>-4.4167398087166188</v>
      </c>
      <c r="AQ24" s="60">
        <v>-4.8928275498137452</v>
      </c>
      <c r="AR24" s="60">
        <v>-0.30397998604370002</v>
      </c>
      <c r="AS24" s="60">
        <v>-3.6276749674200488</v>
      </c>
    </row>
    <row r="25" spans="1:45" s="61" customFormat="1" x14ac:dyDescent="0.35">
      <c r="A25" s="56" t="s">
        <v>65</v>
      </c>
      <c r="C25" s="60" t="s">
        <v>131</v>
      </c>
      <c r="D25" s="60" t="s">
        <v>131</v>
      </c>
      <c r="E25" s="60" t="s">
        <v>131</v>
      </c>
      <c r="F25" s="60" t="s">
        <v>131</v>
      </c>
      <c r="G25" s="60" t="s">
        <v>131</v>
      </c>
      <c r="H25" s="60" t="s">
        <v>131</v>
      </c>
      <c r="I25" s="60" t="s">
        <v>131</v>
      </c>
      <c r="J25" s="60" t="s">
        <v>131</v>
      </c>
      <c r="K25" s="60" t="s">
        <v>131</v>
      </c>
      <c r="L25" s="60" t="s">
        <v>131</v>
      </c>
      <c r="M25" s="60" t="s">
        <v>131</v>
      </c>
      <c r="N25" s="60" t="s">
        <v>131</v>
      </c>
      <c r="O25" s="60" t="s">
        <v>131</v>
      </c>
      <c r="P25" s="60" t="s">
        <v>131</v>
      </c>
      <c r="Q25" s="60" t="s">
        <v>131</v>
      </c>
      <c r="R25" s="60" t="s">
        <v>131</v>
      </c>
      <c r="S25" s="60" t="s">
        <v>131</v>
      </c>
      <c r="T25" s="60" t="s">
        <v>131</v>
      </c>
      <c r="U25" s="60" t="s">
        <v>131</v>
      </c>
      <c r="V25" s="60" t="s">
        <v>131</v>
      </c>
      <c r="W25" s="60">
        <v>3.9884928990442381</v>
      </c>
      <c r="X25" s="60">
        <v>2.4915116598781317</v>
      </c>
      <c r="Y25" s="60">
        <v>21.95013384376756</v>
      </c>
      <c r="Z25" s="60">
        <v>-35.105941122636011</v>
      </c>
      <c r="AA25" s="60">
        <v>34.262732209879346</v>
      </c>
      <c r="AB25" s="60">
        <v>6.6580913879701553</v>
      </c>
      <c r="AC25" s="60">
        <v>5.1050181065701139</v>
      </c>
      <c r="AD25" s="60">
        <v>0.18902480068130334</v>
      </c>
      <c r="AE25" s="60">
        <v>5.9460405455190157</v>
      </c>
      <c r="AF25" s="60">
        <v>7.2692889463290999</v>
      </c>
      <c r="AG25" s="60">
        <v>11.999733654071832</v>
      </c>
      <c r="AH25" s="60">
        <v>4.1465194901286084</v>
      </c>
      <c r="AI25" s="60">
        <v>4.3203523769812069</v>
      </c>
      <c r="AJ25" s="60">
        <v>7.1677006704687685</v>
      </c>
      <c r="AK25" s="60">
        <v>-4.4469063284409689</v>
      </c>
      <c r="AL25" s="60">
        <v>-12.675656627480159</v>
      </c>
      <c r="AM25" s="60">
        <v>-18.855703697965453</v>
      </c>
      <c r="AN25" s="60">
        <v>-3.0541678655968241</v>
      </c>
      <c r="AO25" s="60">
        <v>-61.25935080869187</v>
      </c>
      <c r="AP25" s="60">
        <v>4.2091738147340241</v>
      </c>
      <c r="AQ25" s="60">
        <v>-8.0757852947538566</v>
      </c>
      <c r="AR25" s="60">
        <v>-3.1408847332612595</v>
      </c>
      <c r="AS25" s="60">
        <v>0.3710206844749564</v>
      </c>
    </row>
    <row r="26" spans="1:45" s="61" customFormat="1" x14ac:dyDescent="0.35">
      <c r="A26" s="56" t="s">
        <v>66</v>
      </c>
      <c r="C26" s="60" t="s">
        <v>131</v>
      </c>
      <c r="D26" s="60" t="s">
        <v>131</v>
      </c>
      <c r="E26" s="60" t="s">
        <v>131</v>
      </c>
      <c r="F26" s="60" t="s">
        <v>131</v>
      </c>
      <c r="G26" s="60" t="s">
        <v>131</v>
      </c>
      <c r="H26" s="60" t="s">
        <v>131</v>
      </c>
      <c r="I26" s="60" t="s">
        <v>131</v>
      </c>
      <c r="J26" s="60" t="s">
        <v>131</v>
      </c>
      <c r="K26" s="60" t="s">
        <v>131</v>
      </c>
      <c r="L26" s="60" t="s">
        <v>131</v>
      </c>
      <c r="M26" s="60" t="s">
        <v>131</v>
      </c>
      <c r="N26" s="60" t="s">
        <v>131</v>
      </c>
      <c r="O26" s="60" t="s">
        <v>131</v>
      </c>
      <c r="P26" s="60" t="s">
        <v>131</v>
      </c>
      <c r="Q26" s="60" t="s">
        <v>131</v>
      </c>
      <c r="R26" s="60" t="s">
        <v>131</v>
      </c>
      <c r="S26" s="60" t="s">
        <v>131</v>
      </c>
      <c r="T26" s="60" t="s">
        <v>131</v>
      </c>
      <c r="U26" s="60" t="s">
        <v>131</v>
      </c>
      <c r="V26" s="60" t="s">
        <v>131</v>
      </c>
      <c r="W26" s="60">
        <v>3.3351416983130378</v>
      </c>
      <c r="X26" s="60">
        <v>6.8548420489496165</v>
      </c>
      <c r="Y26" s="60">
        <v>22.457535265406435</v>
      </c>
      <c r="Z26" s="60">
        <v>7.9914770527842238</v>
      </c>
      <c r="AA26" s="60">
        <v>28.333050846993004</v>
      </c>
      <c r="AB26" s="60">
        <v>7.8294713975380237</v>
      </c>
      <c r="AC26" s="60">
        <v>1.9871421506676645</v>
      </c>
      <c r="AD26" s="60">
        <v>-3.8584409211364967</v>
      </c>
      <c r="AE26" s="60">
        <v>-0.23969386714959295</v>
      </c>
      <c r="AF26" s="60">
        <v>7.8724853802135897</v>
      </c>
      <c r="AG26" s="60">
        <v>4.6237937922342764</v>
      </c>
      <c r="AH26" s="60">
        <v>-7.5502408080038279</v>
      </c>
      <c r="AI26" s="60">
        <v>5.5979803588699806</v>
      </c>
      <c r="AJ26" s="60">
        <v>9.4083384644312993</v>
      </c>
      <c r="AK26" s="60">
        <v>12.621522027768407</v>
      </c>
      <c r="AL26" s="60">
        <v>-3.7825504183953362</v>
      </c>
      <c r="AM26" s="60">
        <v>-12.110799088759517</v>
      </c>
      <c r="AN26" s="60">
        <v>6.950899703232527</v>
      </c>
      <c r="AO26" s="60">
        <v>53.586010500883653</v>
      </c>
      <c r="AP26" s="60">
        <v>-6.8399018958932185</v>
      </c>
      <c r="AQ26" s="60">
        <v>-5.8394466913524923</v>
      </c>
      <c r="AR26" s="60">
        <v>0.45059139552169825</v>
      </c>
      <c r="AS26" s="60">
        <v>8.6180655576376211</v>
      </c>
    </row>
    <row r="27" spans="1:45" s="61" customFormat="1" x14ac:dyDescent="0.35">
      <c r="A27" s="56" t="s">
        <v>67</v>
      </c>
      <c r="C27" s="60" t="s">
        <v>131</v>
      </c>
      <c r="D27" s="60" t="s">
        <v>131</v>
      </c>
      <c r="E27" s="60" t="s">
        <v>131</v>
      </c>
      <c r="F27" s="60" t="s">
        <v>131</v>
      </c>
      <c r="G27" s="60" t="s">
        <v>131</v>
      </c>
      <c r="H27" s="60" t="s">
        <v>131</v>
      </c>
      <c r="I27" s="60" t="s">
        <v>131</v>
      </c>
      <c r="J27" s="60" t="s">
        <v>131</v>
      </c>
      <c r="K27" s="60" t="s">
        <v>131</v>
      </c>
      <c r="L27" s="60" t="s">
        <v>131</v>
      </c>
      <c r="M27" s="60" t="s">
        <v>131</v>
      </c>
      <c r="N27" s="60" t="s">
        <v>131</v>
      </c>
      <c r="O27" s="60" t="s">
        <v>131</v>
      </c>
      <c r="P27" s="60" t="s">
        <v>131</v>
      </c>
      <c r="Q27" s="60" t="s">
        <v>131</v>
      </c>
      <c r="R27" s="60" t="s">
        <v>131</v>
      </c>
      <c r="S27" s="60" t="s">
        <v>131</v>
      </c>
      <c r="T27" s="60" t="s">
        <v>131</v>
      </c>
      <c r="U27" s="60" t="s">
        <v>131</v>
      </c>
      <c r="V27" s="60" t="s">
        <v>131</v>
      </c>
      <c r="W27" s="60">
        <v>-11.813235720542536</v>
      </c>
      <c r="X27" s="60">
        <v>12.190717395213646</v>
      </c>
      <c r="Y27" s="60">
        <v>2.855673250230395</v>
      </c>
      <c r="Z27" s="60">
        <v>3.7278790153531416</v>
      </c>
      <c r="AA27" s="60">
        <v>3.0000000000000249</v>
      </c>
      <c r="AB27" s="60">
        <v>3.0000000000000027</v>
      </c>
      <c r="AC27" s="60">
        <v>2.0000000000000018</v>
      </c>
      <c r="AD27" s="60">
        <v>6.3665768659729727</v>
      </c>
      <c r="AE27" s="60">
        <v>-2.1245811944329396</v>
      </c>
      <c r="AF27" s="60">
        <v>1.1775717859862755</v>
      </c>
      <c r="AG27" s="60">
        <v>72.275507090887075</v>
      </c>
      <c r="AH27" s="60">
        <v>0.63728696966600662</v>
      </c>
      <c r="AI27" s="60">
        <v>3.7808107122773382</v>
      </c>
      <c r="AJ27" s="60">
        <v>11.228425634338635</v>
      </c>
      <c r="AK27" s="60">
        <v>10.621136661101849</v>
      </c>
      <c r="AL27" s="60">
        <v>-6.1046225634026285</v>
      </c>
      <c r="AM27" s="60">
        <v>-17.689033586119983</v>
      </c>
      <c r="AN27" s="60">
        <v>2.3315482446266689</v>
      </c>
      <c r="AO27" s="60">
        <v>301.73344095272728</v>
      </c>
      <c r="AP27" s="60">
        <v>-46.83322033700572</v>
      </c>
      <c r="AQ27" s="60">
        <v>-4.8142965914309173</v>
      </c>
      <c r="AR27" s="60">
        <v>-8.2583955339809023</v>
      </c>
      <c r="AS27" s="60">
        <v>-6.2367902411264282</v>
      </c>
    </row>
    <row r="28" spans="1:45" s="61" customFormat="1" x14ac:dyDescent="0.35">
      <c r="A28" s="56" t="s">
        <v>68</v>
      </c>
      <c r="C28" s="60" t="s">
        <v>131</v>
      </c>
      <c r="D28" s="60" t="s">
        <v>131</v>
      </c>
      <c r="E28" s="60" t="s">
        <v>131</v>
      </c>
      <c r="F28" s="60" t="s">
        <v>131</v>
      </c>
      <c r="G28" s="60" t="s">
        <v>131</v>
      </c>
      <c r="H28" s="60" t="s">
        <v>131</v>
      </c>
      <c r="I28" s="60" t="s">
        <v>131</v>
      </c>
      <c r="J28" s="60" t="s">
        <v>131</v>
      </c>
      <c r="K28" s="60" t="s">
        <v>131</v>
      </c>
      <c r="L28" s="60" t="s">
        <v>131</v>
      </c>
      <c r="M28" s="60" t="s">
        <v>131</v>
      </c>
      <c r="N28" s="60" t="s">
        <v>131</v>
      </c>
      <c r="O28" s="60" t="s">
        <v>131</v>
      </c>
      <c r="P28" s="60" t="s">
        <v>131</v>
      </c>
      <c r="Q28" s="60" t="s">
        <v>131</v>
      </c>
      <c r="R28" s="60" t="s">
        <v>131</v>
      </c>
      <c r="S28" s="60" t="s">
        <v>131</v>
      </c>
      <c r="T28" s="60" t="s">
        <v>131</v>
      </c>
      <c r="U28" s="60" t="s">
        <v>131</v>
      </c>
      <c r="V28" s="60" t="s">
        <v>131</v>
      </c>
      <c r="W28" s="60">
        <v>109.07383535935034</v>
      </c>
      <c r="X28" s="60">
        <v>-108.4889658823879</v>
      </c>
      <c r="Y28" s="60">
        <v>-1272.2721351133912</v>
      </c>
      <c r="Z28" s="60">
        <v>58.23481362732452</v>
      </c>
      <c r="AA28" s="60">
        <v>49.286417289797015</v>
      </c>
      <c r="AB28" s="60">
        <v>-8.2375222065611773</v>
      </c>
      <c r="AC28" s="60">
        <v>18.591228122858116</v>
      </c>
      <c r="AD28" s="60">
        <v>-11.234565076872205</v>
      </c>
      <c r="AE28" s="60">
        <v>11.652416562223511</v>
      </c>
      <c r="AF28" s="60">
        <v>13.033935152740938</v>
      </c>
      <c r="AG28" s="60">
        <v>15.530460717797379</v>
      </c>
      <c r="AH28" s="60">
        <v>-22.95694262393959</v>
      </c>
      <c r="AI28" s="60">
        <v>-4.0371475733847024</v>
      </c>
      <c r="AJ28" s="60">
        <v>-7.825160324886693</v>
      </c>
      <c r="AK28" s="60">
        <v>-31.554487589077461</v>
      </c>
      <c r="AL28" s="60">
        <v>25.70759707089314</v>
      </c>
      <c r="AM28" s="60">
        <v>4.0637870494534489</v>
      </c>
      <c r="AN28" s="60">
        <v>-14.580587640405518</v>
      </c>
      <c r="AO28" s="60">
        <v>-76.327253407651867</v>
      </c>
      <c r="AP28" s="60">
        <v>-10.77853172315162</v>
      </c>
      <c r="AQ28" s="60">
        <v>-44.436101775328304</v>
      </c>
      <c r="AR28" s="60">
        <v>-13.930652748033353</v>
      </c>
      <c r="AS28" s="60">
        <v>-4.8027787019016159</v>
      </c>
    </row>
    <row r="29" spans="1:45" s="61" customFormat="1" x14ac:dyDescent="0.35">
      <c r="A29" s="56" t="s">
        <v>69</v>
      </c>
      <c r="C29" s="60" t="s">
        <v>131</v>
      </c>
      <c r="D29" s="60" t="s">
        <v>131</v>
      </c>
      <c r="E29" s="60" t="s">
        <v>131</v>
      </c>
      <c r="F29" s="60" t="s">
        <v>131</v>
      </c>
      <c r="G29" s="60" t="s">
        <v>131</v>
      </c>
      <c r="H29" s="60" t="s">
        <v>131</v>
      </c>
      <c r="I29" s="60" t="s">
        <v>131</v>
      </c>
      <c r="J29" s="60" t="s">
        <v>131</v>
      </c>
      <c r="K29" s="60" t="s">
        <v>131</v>
      </c>
      <c r="L29" s="60" t="s">
        <v>131</v>
      </c>
      <c r="M29" s="60" t="s">
        <v>131</v>
      </c>
      <c r="N29" s="60" t="s">
        <v>131</v>
      </c>
      <c r="O29" s="60" t="s">
        <v>131</v>
      </c>
      <c r="P29" s="60" t="s">
        <v>131</v>
      </c>
      <c r="Q29" s="60" t="s">
        <v>131</v>
      </c>
      <c r="R29" s="60" t="s">
        <v>131</v>
      </c>
      <c r="S29" s="60" t="s">
        <v>131</v>
      </c>
      <c r="T29" s="60" t="s">
        <v>131</v>
      </c>
      <c r="U29" s="60" t="s">
        <v>131</v>
      </c>
      <c r="V29" s="60" t="s">
        <v>131</v>
      </c>
      <c r="W29" s="60">
        <v>3.0200201265983662</v>
      </c>
      <c r="X29" s="60">
        <v>6.8430532181205095</v>
      </c>
      <c r="Y29" s="60">
        <v>-0.98892780734528563</v>
      </c>
      <c r="Z29" s="60">
        <v>17.81433055699242</v>
      </c>
      <c r="AA29" s="60">
        <v>-11.046076532568527</v>
      </c>
      <c r="AB29" s="60">
        <v>13.099332077410498</v>
      </c>
      <c r="AC29" s="60">
        <v>-0.27041518388448704</v>
      </c>
      <c r="AD29" s="60">
        <v>17.038347009791501</v>
      </c>
      <c r="AE29" s="60">
        <v>-10.935844944451478</v>
      </c>
      <c r="AF29" s="60">
        <v>9.1120082238837377</v>
      </c>
      <c r="AG29" s="60">
        <v>-7.1464048490190386</v>
      </c>
      <c r="AH29" s="60">
        <v>7.027980598252026</v>
      </c>
      <c r="AI29" s="60">
        <v>5.6179677445621801</v>
      </c>
      <c r="AJ29" s="60">
        <v>3.96236913116359</v>
      </c>
      <c r="AK29" s="60">
        <v>3.4138587074937776</v>
      </c>
      <c r="AL29" s="60">
        <v>-7.8015385184736612</v>
      </c>
      <c r="AM29" s="60">
        <v>-24.565607659394118</v>
      </c>
      <c r="AN29" s="60">
        <v>5.4617003503155903</v>
      </c>
      <c r="AO29" s="60">
        <v>256.9516038978515</v>
      </c>
      <c r="AP29" s="60">
        <v>-12.646459085903706</v>
      </c>
      <c r="AQ29" s="60">
        <v>4.4239763491479209</v>
      </c>
      <c r="AR29" s="60">
        <v>-5.1414442178232775</v>
      </c>
      <c r="AS29" s="60">
        <v>4.4977188547602367</v>
      </c>
    </row>
    <row r="30" spans="1:45" s="61" customFormat="1" x14ac:dyDescent="0.35">
      <c r="A30" s="57" t="s">
        <v>70</v>
      </c>
      <c r="C30" s="60" t="s">
        <v>131</v>
      </c>
      <c r="D30" s="60" t="s">
        <v>131</v>
      </c>
      <c r="E30" s="60" t="s">
        <v>131</v>
      </c>
      <c r="F30" s="60" t="s">
        <v>131</v>
      </c>
      <c r="G30" s="60" t="s">
        <v>131</v>
      </c>
      <c r="H30" s="60" t="s">
        <v>131</v>
      </c>
      <c r="I30" s="60" t="s">
        <v>131</v>
      </c>
      <c r="J30" s="60" t="s">
        <v>131</v>
      </c>
      <c r="K30" s="60" t="s">
        <v>131</v>
      </c>
      <c r="L30" s="60" t="s">
        <v>131</v>
      </c>
      <c r="M30" s="60" t="s">
        <v>131</v>
      </c>
      <c r="N30" s="60" t="s">
        <v>131</v>
      </c>
      <c r="O30" s="60" t="s">
        <v>131</v>
      </c>
      <c r="P30" s="60" t="s">
        <v>131</v>
      </c>
      <c r="Q30" s="60" t="s">
        <v>131</v>
      </c>
      <c r="R30" s="60" t="s">
        <v>131</v>
      </c>
      <c r="S30" s="60" t="s">
        <v>131</v>
      </c>
      <c r="T30" s="60" t="s">
        <v>131</v>
      </c>
      <c r="U30" s="60" t="s">
        <v>131</v>
      </c>
      <c r="V30" s="60" t="s">
        <v>131</v>
      </c>
      <c r="W30" s="60"/>
      <c r="X30" s="60"/>
      <c r="Y30" s="60"/>
      <c r="Z30" s="60"/>
      <c r="AA30" s="60"/>
      <c r="AB30" s="60"/>
      <c r="AC30" s="60"/>
      <c r="AD30" s="60">
        <v>55.571754000172334</v>
      </c>
      <c r="AE30" s="60">
        <v>-44.150048395995157</v>
      </c>
      <c r="AF30" s="60">
        <v>23.394566362631508</v>
      </c>
      <c r="AG30" s="60">
        <v>5.4610974096376497</v>
      </c>
      <c r="AH30" s="60">
        <v>-6.7920691773580515</v>
      </c>
      <c r="AI30" s="60">
        <v>-11.63080350561463</v>
      </c>
      <c r="AJ30" s="60">
        <v>26.756980730107216</v>
      </c>
      <c r="AK30" s="60">
        <v>35.294392584361354</v>
      </c>
      <c r="AL30" s="60">
        <v>119.9452704111644</v>
      </c>
      <c r="AM30" s="60">
        <v>11.363704703080678</v>
      </c>
      <c r="AN30" s="60">
        <v>6.4261198251400087</v>
      </c>
      <c r="AO30" s="60">
        <v>-71.859904458947057</v>
      </c>
      <c r="AP30" s="60">
        <v>-15.00172830540938</v>
      </c>
      <c r="AQ30" s="60">
        <v>-12.83993108482268</v>
      </c>
      <c r="AR30" s="60">
        <v>33.728636446450821</v>
      </c>
      <c r="AS30" s="60">
        <v>-12.376342837526749</v>
      </c>
    </row>
    <row r="31" spans="1:45" s="61" customFormat="1" x14ac:dyDescent="0.35">
      <c r="A31" s="56" t="s">
        <v>125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-21.892528223603659</v>
      </c>
      <c r="X31" s="60">
        <v>93.334938925423799</v>
      </c>
      <c r="Y31" s="60">
        <v>-29.376071465177489</v>
      </c>
      <c r="Z31" s="60">
        <v>-36.33623998966182</v>
      </c>
      <c r="AA31" s="60">
        <v>-51.201137405234931</v>
      </c>
      <c r="AB31" s="60">
        <v>83.813978586619569</v>
      </c>
      <c r="AC31" s="60">
        <v>-54.241129593643279</v>
      </c>
      <c r="AD31" s="60">
        <v>18.287273827629846</v>
      </c>
      <c r="AE31" s="60">
        <v>19.180632134415522</v>
      </c>
      <c r="AF31" s="60">
        <v>-22.389800609086265</v>
      </c>
      <c r="AG31" s="60">
        <v>-8.1150109876686258</v>
      </c>
      <c r="AH31" s="60">
        <v>3.7612518598622025</v>
      </c>
      <c r="AI31" s="60">
        <v>8.8702604067276489</v>
      </c>
      <c r="AJ31" s="60">
        <v>-4.9234266596442922E-2</v>
      </c>
      <c r="AK31" s="60">
        <v>3.6456715355813296</v>
      </c>
      <c r="AL31" s="60">
        <v>-0.98198463849267226</v>
      </c>
      <c r="AM31" s="60">
        <v>-1.759640604423951</v>
      </c>
      <c r="AN31" s="60">
        <v>-3.0722079580676742</v>
      </c>
      <c r="AO31" s="60">
        <v>430.14368672217449</v>
      </c>
      <c r="AP31" s="60">
        <v>25.137578954334217</v>
      </c>
      <c r="AQ31" s="60">
        <v>10.548448571709386</v>
      </c>
      <c r="AR31" s="60">
        <v>1.9670928999715187</v>
      </c>
      <c r="AS31" s="60">
        <v>6.3701475884973462</v>
      </c>
    </row>
    <row r="32" spans="1:45" s="61" customFormat="1" x14ac:dyDescent="0.35">
      <c r="A32" s="58" t="s">
        <v>72</v>
      </c>
      <c r="C32" s="60">
        <v>5.5551570836922748</v>
      </c>
      <c r="D32" s="60">
        <v>4.524726574223803</v>
      </c>
      <c r="E32" s="60">
        <v>4.2800829151927733</v>
      </c>
      <c r="F32" s="60">
        <v>3.3564798253919559</v>
      </c>
      <c r="G32" s="60">
        <v>2.9765514195300158</v>
      </c>
      <c r="H32" s="60">
        <v>2.2763534261911467</v>
      </c>
      <c r="I32" s="60">
        <v>3.2752696946990456</v>
      </c>
      <c r="J32" s="60">
        <v>11.30771644434283</v>
      </c>
      <c r="K32" s="60">
        <v>3.9694035458961219</v>
      </c>
      <c r="L32" s="60">
        <v>2.7994750409650049</v>
      </c>
      <c r="M32" s="60">
        <v>-7.5697321686904235</v>
      </c>
      <c r="N32" s="60">
        <v>38.339940370825822</v>
      </c>
      <c r="O32" s="60">
        <v>-50.903891366696222</v>
      </c>
      <c r="P32" s="60">
        <v>22.195806823531683</v>
      </c>
      <c r="Q32" s="60">
        <v>7.5336036407748441</v>
      </c>
      <c r="R32" s="60">
        <v>-8.3470716840409303</v>
      </c>
      <c r="S32" s="60">
        <v>-10.086216498231892</v>
      </c>
      <c r="T32" s="60">
        <v>4.3086154172716551</v>
      </c>
      <c r="U32" s="60">
        <v>20.235644716418232</v>
      </c>
      <c r="V32" s="60">
        <v>11.487989641396856</v>
      </c>
      <c r="W32" s="60">
        <v>-23.266190244120487</v>
      </c>
      <c r="X32" s="60">
        <v>-2.2458534310741629</v>
      </c>
      <c r="Y32" s="60">
        <v>0.90370177320155953</v>
      </c>
      <c r="Z32" s="60">
        <v>6.9791434605591451</v>
      </c>
      <c r="AA32" s="60">
        <v>24.287525350721118</v>
      </c>
      <c r="AB32" s="60">
        <v>5.7017415379033265</v>
      </c>
      <c r="AC32" s="60">
        <v>4.3261859617795606</v>
      </c>
      <c r="AD32" s="60">
        <v>-8.9174103309042181</v>
      </c>
      <c r="AE32" s="60">
        <v>-16.432090399554312</v>
      </c>
      <c r="AF32" s="60">
        <v>2.3503311897962398</v>
      </c>
      <c r="AG32" s="60">
        <v>1.6772261639173447</v>
      </c>
      <c r="AH32" s="60">
        <v>15.427010348667803</v>
      </c>
      <c r="AI32" s="60">
        <v>-4.4119615146194446</v>
      </c>
      <c r="AJ32" s="60">
        <v>5.163161535329297</v>
      </c>
      <c r="AK32" s="60">
        <v>5.7523613147178132</v>
      </c>
      <c r="AL32" s="60">
        <v>21.836511134007441</v>
      </c>
      <c r="AM32" s="60">
        <v>-16.620971179465382</v>
      </c>
      <c r="AN32" s="60">
        <v>11.339109361622079</v>
      </c>
      <c r="AO32" s="60">
        <v>7.2042670683070797</v>
      </c>
      <c r="AP32" s="60">
        <v>-10.300538853688268</v>
      </c>
      <c r="AQ32" s="60">
        <v>-9.5869892432850463</v>
      </c>
      <c r="AR32" s="60">
        <v>11.903814083469399</v>
      </c>
      <c r="AS32" s="60">
        <v>27.861133061059164</v>
      </c>
    </row>
    <row r="33" spans="1:45" s="61" customFormat="1" x14ac:dyDescent="0.35">
      <c r="A33" s="58" t="s">
        <v>73</v>
      </c>
      <c r="C33" s="60">
        <v>-6.3453623169574254</v>
      </c>
      <c r="D33" s="60">
        <v>-16.339757184810765</v>
      </c>
      <c r="E33" s="60">
        <v>-23.737547774335344</v>
      </c>
      <c r="F33" s="60">
        <v>-20.374185228782117</v>
      </c>
      <c r="G33" s="60">
        <v>2.7964173326217701</v>
      </c>
      <c r="H33" s="60">
        <v>-20.718459212338615</v>
      </c>
      <c r="I33" s="60">
        <v>-7.8666723343586593</v>
      </c>
      <c r="J33" s="60">
        <v>25.986574475640325</v>
      </c>
      <c r="K33" s="60">
        <v>2.7654678990958637</v>
      </c>
      <c r="L33" s="60">
        <v>-8.0438606145193265</v>
      </c>
      <c r="M33" s="60">
        <v>-7.0048974479393955</v>
      </c>
      <c r="N33" s="60">
        <v>36.910068046084412</v>
      </c>
      <c r="O33" s="60">
        <v>11.83887532763881</v>
      </c>
      <c r="P33" s="60">
        <v>7.6493140033162987</v>
      </c>
      <c r="Q33" s="60">
        <v>5.3714044329034705</v>
      </c>
      <c r="R33" s="60">
        <v>15.368626915583228</v>
      </c>
      <c r="S33" s="60">
        <v>-11.772005686718556</v>
      </c>
      <c r="T33" s="60">
        <v>15.258073551390773</v>
      </c>
      <c r="U33" s="60">
        <v>-13.891896942672144</v>
      </c>
      <c r="V33" s="60">
        <v>-5.400035339860576</v>
      </c>
      <c r="W33" s="60">
        <v>58.538459468587469</v>
      </c>
      <c r="X33" s="60">
        <v>-31.002961214826719</v>
      </c>
      <c r="Y33" s="60">
        <v>27.238024722043374</v>
      </c>
      <c r="Z33" s="60">
        <v>5.9488535988328595</v>
      </c>
      <c r="AA33" s="60">
        <v>2.4447948030270172</v>
      </c>
      <c r="AB33" s="60">
        <v>37.241253551528118</v>
      </c>
      <c r="AC33" s="60">
        <v>14.510374087055865</v>
      </c>
      <c r="AD33" s="60">
        <v>15.351948695475027</v>
      </c>
      <c r="AE33" s="60">
        <v>-17.509006533258464</v>
      </c>
      <c r="AF33" s="60">
        <v>6.7790982657851773</v>
      </c>
      <c r="AG33" s="60">
        <v>15.908745227167454</v>
      </c>
      <c r="AH33" s="60">
        <v>7.4662788184250761</v>
      </c>
      <c r="AI33" s="60">
        <v>28.686771649149168</v>
      </c>
      <c r="AJ33" s="60">
        <v>40.763576912111297</v>
      </c>
      <c r="AK33" s="60">
        <v>22.657973129576025</v>
      </c>
      <c r="AL33" s="60">
        <v>-41.101159543161003</v>
      </c>
      <c r="AM33" s="60">
        <v>-23.077914751798655</v>
      </c>
      <c r="AN33" s="60">
        <v>-10.669063226982678</v>
      </c>
      <c r="AO33" s="60">
        <v>654.39933477601824</v>
      </c>
      <c r="AP33" s="60">
        <v>-11.62786200975331</v>
      </c>
      <c r="AQ33" s="60">
        <v>-12.407051104858084</v>
      </c>
      <c r="AR33" s="60">
        <v>-18.4438276104555</v>
      </c>
      <c r="AS33" s="60">
        <v>-0.23950343287637565</v>
      </c>
    </row>
    <row r="34" spans="1:45" s="75" customFormat="1" ht="13" x14ac:dyDescent="0.35">
      <c r="A34" s="62" t="s">
        <v>74</v>
      </c>
      <c r="B34" s="62"/>
      <c r="C34" s="62">
        <v>5.0090423405122486</v>
      </c>
      <c r="D34" s="62">
        <v>-2.7622990177831208</v>
      </c>
      <c r="E34" s="62">
        <v>-6.1282684984928064</v>
      </c>
      <c r="F34" s="62">
        <v>-3.4220120715578339</v>
      </c>
      <c r="G34" s="62">
        <v>1.9608077850000738</v>
      </c>
      <c r="H34" s="62">
        <v>-8.7724565791347242E-2</v>
      </c>
      <c r="I34" s="62">
        <v>4.1870366831703532</v>
      </c>
      <c r="J34" s="62">
        <v>5.408166809730508</v>
      </c>
      <c r="K34" s="62">
        <v>3.4716147132343833</v>
      </c>
      <c r="L34" s="62">
        <v>6.403760705585837</v>
      </c>
      <c r="M34" s="62">
        <v>-4.8469677011306107</v>
      </c>
      <c r="N34" s="62">
        <v>16.011219583783753</v>
      </c>
      <c r="O34" s="62">
        <v>-2.1572960752394899</v>
      </c>
      <c r="P34" s="62">
        <v>8.2414968009496334</v>
      </c>
      <c r="Q34" s="62">
        <v>0.39510702231928541</v>
      </c>
      <c r="R34" s="62">
        <v>-9.7303917848338592</v>
      </c>
      <c r="S34" s="62">
        <v>7.8430700357716709</v>
      </c>
      <c r="T34" s="62">
        <v>9.5571116609373128</v>
      </c>
      <c r="U34" s="62">
        <v>-3.2373111916049524</v>
      </c>
      <c r="V34" s="62">
        <v>3.0581845770412563</v>
      </c>
      <c r="W34" s="62">
        <v>7.2649486432901256</v>
      </c>
      <c r="X34" s="62">
        <v>-3.3550170048935013</v>
      </c>
      <c r="Y34" s="62">
        <v>13.93910178551636</v>
      </c>
      <c r="Z34" s="62">
        <v>1.957602534565317</v>
      </c>
      <c r="AA34" s="62">
        <v>8.8014834526888528</v>
      </c>
      <c r="AB34" s="62">
        <v>8.1405468465496789</v>
      </c>
      <c r="AC34" s="62">
        <v>9.0682459735183194</v>
      </c>
      <c r="AD34" s="62">
        <v>4.8924297422433982</v>
      </c>
      <c r="AE34" s="62">
        <v>-4.4162347015756831</v>
      </c>
      <c r="AF34" s="62">
        <v>6.8024405829409718</v>
      </c>
      <c r="AG34" s="62">
        <v>7.1081748283212898</v>
      </c>
      <c r="AH34" s="62">
        <v>-1.7868333944284331</v>
      </c>
      <c r="AI34" s="62">
        <v>8.571359821931912</v>
      </c>
      <c r="AJ34" s="62">
        <v>11.213284984655459</v>
      </c>
      <c r="AK34" s="62">
        <v>4.0961073190489028</v>
      </c>
      <c r="AL34" s="62">
        <v>-4.0030994649017604</v>
      </c>
      <c r="AM34" s="62">
        <v>-7.308553526214812</v>
      </c>
      <c r="AN34" s="62">
        <v>-0.67188747176474273</v>
      </c>
      <c r="AO34" s="62">
        <v>-44.809362737220695</v>
      </c>
      <c r="AP34" s="62">
        <v>-11.747700137716921</v>
      </c>
      <c r="AQ34" s="62">
        <v>-3.9217498291942974</v>
      </c>
      <c r="AR34" s="62">
        <v>3.4003078410308234</v>
      </c>
      <c r="AS34" s="62">
        <v>1.9834739353905775</v>
      </c>
    </row>
    <row r="35" spans="1:45" s="61" customFormat="1" x14ac:dyDescent="0.35">
      <c r="A35" s="58" t="s">
        <v>75</v>
      </c>
      <c r="C35" s="60">
        <v>5.6038983640793294</v>
      </c>
      <c r="D35" s="60">
        <v>2.9334212261041603</v>
      </c>
      <c r="E35" s="60">
        <v>-8.1652257444765013</v>
      </c>
      <c r="F35" s="60">
        <v>-0.31380753138073869</v>
      </c>
      <c r="G35" s="60">
        <v>-1.0842952081147161</v>
      </c>
      <c r="H35" s="60">
        <v>2.3691654879774093</v>
      </c>
      <c r="I35" s="60">
        <v>3.5233160621761295</v>
      </c>
      <c r="J35" s="60">
        <v>4.0040040040040026</v>
      </c>
      <c r="K35" s="60">
        <v>3.0478023740776683</v>
      </c>
      <c r="L35" s="60">
        <v>0.49813200498129984</v>
      </c>
      <c r="M35" s="60">
        <v>0</v>
      </c>
      <c r="N35" s="60">
        <v>5.0000000000000044</v>
      </c>
      <c r="O35" s="60">
        <v>1.498246732547015</v>
      </c>
      <c r="P35" s="60">
        <v>9.3670648753205299</v>
      </c>
      <c r="Q35" s="60">
        <v>9.6048348188370714</v>
      </c>
      <c r="R35" s="60">
        <v>9.4902074144958206</v>
      </c>
      <c r="S35" s="60">
        <v>5.8582223023021518</v>
      </c>
      <c r="T35" s="60">
        <v>7.091747276712379</v>
      </c>
      <c r="U35" s="60">
        <v>3.2830972710199413</v>
      </c>
      <c r="V35" s="60">
        <v>5.4474600283332286</v>
      </c>
      <c r="W35" s="60">
        <v>4.4498943691549053</v>
      </c>
      <c r="X35" s="60">
        <v>6.51989307157399</v>
      </c>
      <c r="Y35" s="60">
        <v>5.7508919492744726</v>
      </c>
      <c r="Z35" s="60">
        <v>8.2506862505226319</v>
      </c>
      <c r="AA35" s="60">
        <v>9.6882747575857344</v>
      </c>
      <c r="AB35" s="60">
        <v>7.5856658750731887</v>
      </c>
      <c r="AC35" s="60">
        <v>7.8714698947642381</v>
      </c>
      <c r="AD35" s="60">
        <v>-3.9542539316629877</v>
      </c>
      <c r="AE35" s="60">
        <v>10.001208218345003</v>
      </c>
      <c r="AF35" s="60">
        <v>7.5101599633331517</v>
      </c>
      <c r="AG35" s="60">
        <v>5.84663371843126</v>
      </c>
      <c r="AH35" s="60">
        <v>4.2574881692081457</v>
      </c>
      <c r="AI35" s="60">
        <v>14.76307125801366</v>
      </c>
      <c r="AJ35" s="60">
        <v>13.026873282821372</v>
      </c>
      <c r="AK35" s="60">
        <v>6.9553559960611411</v>
      </c>
      <c r="AL35" s="60">
        <v>2.9817109165628741</v>
      </c>
      <c r="AM35" s="60">
        <v>-9.3967562092177719</v>
      </c>
      <c r="AN35" s="60">
        <v>-5.0343914291702703</v>
      </c>
      <c r="AO35" s="60">
        <v>-79.204480069071252</v>
      </c>
      <c r="AP35" s="60">
        <v>-30.786475586519035</v>
      </c>
      <c r="AQ35" s="60">
        <v>8.3255566550862596</v>
      </c>
      <c r="AR35" s="60">
        <v>6.0697044575276067</v>
      </c>
      <c r="AS35" s="60">
        <v>5.7503578577455698</v>
      </c>
    </row>
    <row r="36" spans="1:45" s="61" customFormat="1" x14ac:dyDescent="0.35">
      <c r="A36" s="54" t="s">
        <v>76</v>
      </c>
      <c r="C36" s="60">
        <v>1.1715417538981976</v>
      </c>
      <c r="D36" s="60">
        <v>-6.3688657252194751</v>
      </c>
      <c r="E36" s="60">
        <v>-9.0218745183786133</v>
      </c>
      <c r="F36" s="60">
        <v>3.4629434433913975</v>
      </c>
      <c r="G36" s="60">
        <v>-3.0084594113027219</v>
      </c>
      <c r="H36" s="60">
        <v>11.440096663695854</v>
      </c>
      <c r="I36" s="60">
        <v>19.615961320678821</v>
      </c>
      <c r="J36" s="60">
        <v>12.105797604081459</v>
      </c>
      <c r="K36" s="60">
        <v>9.5069101081161733</v>
      </c>
      <c r="L36" s="60">
        <v>-22.307187315517396</v>
      </c>
      <c r="M36" s="60">
        <v>9.4115402910528232</v>
      </c>
      <c r="N36" s="60">
        <v>9.2013625498121634</v>
      </c>
      <c r="O36" s="60">
        <v>-3.3853975234835132</v>
      </c>
      <c r="P36" s="60">
        <v>22.627053942712738</v>
      </c>
      <c r="Q36" s="60">
        <v>13.502435786491152</v>
      </c>
      <c r="R36" s="60">
        <v>-7.5317068319891378</v>
      </c>
      <c r="S36" s="60">
        <v>26.819297562881729</v>
      </c>
      <c r="T36" s="60">
        <v>11.938081559390179</v>
      </c>
      <c r="U36" s="60">
        <v>-11.73786905965054</v>
      </c>
      <c r="V36" s="60">
        <v>7.18793845231398</v>
      </c>
      <c r="W36" s="60">
        <v>6.0497108164834446</v>
      </c>
      <c r="X36" s="60">
        <v>5.6064894379034502</v>
      </c>
      <c r="Y36" s="60">
        <v>6.6676406595774562</v>
      </c>
      <c r="Z36" s="60">
        <v>8.4027933188655091</v>
      </c>
      <c r="AA36" s="60">
        <v>2.3793886460771185</v>
      </c>
      <c r="AB36" s="60">
        <v>7.3783971645544177</v>
      </c>
      <c r="AC36" s="60">
        <v>10.553937732040698</v>
      </c>
      <c r="AD36" s="60">
        <v>3.4887268659873127</v>
      </c>
      <c r="AE36" s="60">
        <v>5.4633336918174402</v>
      </c>
      <c r="AF36" s="60">
        <v>6.4653626694941124</v>
      </c>
      <c r="AG36" s="60">
        <v>9.458603698264012</v>
      </c>
      <c r="AH36" s="60">
        <v>8.1194146724775429</v>
      </c>
      <c r="AI36" s="60">
        <v>8.9980032025080092</v>
      </c>
      <c r="AJ36" s="60">
        <v>11.092584962772388</v>
      </c>
      <c r="AK36" s="60">
        <v>3.9943621162910725</v>
      </c>
      <c r="AL36" s="60">
        <v>4.2850962704036322</v>
      </c>
      <c r="AM36" s="60">
        <v>-1.3537254707651214</v>
      </c>
      <c r="AN36" s="60">
        <v>4.6704475999540973</v>
      </c>
      <c r="AO36" s="60">
        <v>51.917202167348009</v>
      </c>
      <c r="AP36" s="60">
        <v>-22.725773536411698</v>
      </c>
      <c r="AQ36" s="60">
        <v>4.9855925556823166</v>
      </c>
      <c r="AR36" s="60">
        <v>6.091411758484</v>
      </c>
      <c r="AS36" s="60">
        <v>4.8180848520721469</v>
      </c>
    </row>
    <row r="37" spans="1:45" s="61" customFormat="1" x14ac:dyDescent="0.35">
      <c r="A37" s="54" t="s">
        <v>77</v>
      </c>
      <c r="C37" s="60">
        <v>-8.3000000000000078</v>
      </c>
      <c r="D37" s="60">
        <v>-6.4000000000000163</v>
      </c>
      <c r="E37" s="60">
        <v>7.4999999999999956</v>
      </c>
      <c r="F37" s="60">
        <v>9.5999999999999872</v>
      </c>
      <c r="G37" s="60">
        <v>0.30000000000001137</v>
      </c>
      <c r="H37" s="60">
        <v>5.400000000000027</v>
      </c>
      <c r="I37" s="60">
        <v>2.0999999999999908</v>
      </c>
      <c r="J37" s="60">
        <v>-0.39999999999998925</v>
      </c>
      <c r="K37" s="60">
        <v>10.399999999999988</v>
      </c>
      <c r="L37" s="60">
        <v>3.9606851595409998</v>
      </c>
      <c r="M37" s="60">
        <v>6.087508814933118</v>
      </c>
      <c r="N37" s="60">
        <v>3.6791161053577826</v>
      </c>
      <c r="O37" s="60">
        <v>1.9807495853941814</v>
      </c>
      <c r="P37" s="60">
        <v>12.899997783190953</v>
      </c>
      <c r="Q37" s="60">
        <v>10.44892923487739</v>
      </c>
      <c r="R37" s="60">
        <v>5.0285376891458622</v>
      </c>
      <c r="S37" s="60">
        <v>7.6063346866880988</v>
      </c>
      <c r="T37" s="60">
        <v>-10.331293380265372</v>
      </c>
      <c r="U37" s="60">
        <v>12.273166018675873</v>
      </c>
      <c r="V37" s="60">
        <v>8.3923142276092868</v>
      </c>
      <c r="W37" s="60">
        <v>-2.976857405683031</v>
      </c>
      <c r="X37" s="60">
        <v>10.342407845775314</v>
      </c>
      <c r="Y37" s="60">
        <v>15.735045513029089</v>
      </c>
      <c r="Z37" s="60">
        <v>25.829404511449706</v>
      </c>
      <c r="AA37" s="60">
        <v>9.3059391897247536</v>
      </c>
      <c r="AB37" s="60">
        <v>14.162901099940051</v>
      </c>
      <c r="AC37" s="60">
        <v>5.390877032625907</v>
      </c>
      <c r="AD37" s="60">
        <v>10.698948723950519</v>
      </c>
      <c r="AE37" s="60">
        <v>16.046809630815439</v>
      </c>
      <c r="AF37" s="60">
        <v>6.6535470959863563</v>
      </c>
      <c r="AG37" s="60">
        <v>4.8707959065059869</v>
      </c>
      <c r="AH37" s="60">
        <v>8.0123456550959418</v>
      </c>
      <c r="AI37" s="67">
        <v>6.4167333494960621</v>
      </c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s="61" customFormat="1" x14ac:dyDescent="0.35">
      <c r="A38" s="54" t="s">
        <v>135</v>
      </c>
      <c r="C38" s="60">
        <v>-8.2999999999999972</v>
      </c>
      <c r="D38" s="60">
        <v>-6.4000000000000057</v>
      </c>
      <c r="E38" s="60">
        <v>7.4999999999999956</v>
      </c>
      <c r="F38" s="60">
        <v>9.5999999999999872</v>
      </c>
      <c r="G38" s="60">
        <v>0.30000000000001137</v>
      </c>
      <c r="H38" s="60">
        <v>5.4000000000000048</v>
      </c>
      <c r="I38" s="60">
        <v>2.0999999999999686</v>
      </c>
      <c r="J38" s="60">
        <v>-0.39999999999998925</v>
      </c>
      <c r="K38" s="60">
        <v>10.399999999999988</v>
      </c>
      <c r="L38" s="60">
        <v>3.9606851595409998</v>
      </c>
      <c r="M38" s="60">
        <v>6.087508814933118</v>
      </c>
      <c r="N38" s="60">
        <v>3.6791161053578048</v>
      </c>
      <c r="O38" s="60">
        <v>1.9807495853941814</v>
      </c>
      <c r="P38" s="60">
        <v>12.899997783190976</v>
      </c>
      <c r="Q38" s="60">
        <v>10.44892923487739</v>
      </c>
      <c r="R38" s="60">
        <v>5.0285376891458622</v>
      </c>
      <c r="S38" s="60">
        <v>7.6063346866880988</v>
      </c>
      <c r="T38" s="60">
        <v>-20.766491064619597</v>
      </c>
      <c r="U38" s="60">
        <v>18.412407866982328</v>
      </c>
      <c r="V38" s="60">
        <v>-48.885146008019035</v>
      </c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>
        <v>10.055581979923334</v>
      </c>
      <c r="AK38" s="60">
        <v>19.397212354708216</v>
      </c>
      <c r="AL38" s="60">
        <v>5.4721223781694972</v>
      </c>
      <c r="AM38" s="60">
        <v>-4.1072334843052278</v>
      </c>
      <c r="AN38" s="60">
        <v>0.61920307123677354</v>
      </c>
      <c r="AO38" s="60">
        <v>-79.475851295604414</v>
      </c>
      <c r="AP38" s="60">
        <v>-9.0997272161124414</v>
      </c>
      <c r="AQ38" s="60">
        <v>5.4909653637399742</v>
      </c>
      <c r="AR38" s="60">
        <v>1.3136995527915047</v>
      </c>
      <c r="AS38" s="60">
        <v>8.5129592835664454</v>
      </c>
    </row>
    <row r="39" spans="1:45" s="61" customFormat="1" x14ac:dyDescent="0.35">
      <c r="A39" s="54" t="s">
        <v>136</v>
      </c>
      <c r="C39" s="60">
        <v>-8.2999999999999972</v>
      </c>
      <c r="D39" s="60">
        <v>-6.4000000000000163</v>
      </c>
      <c r="E39" s="60">
        <v>7.5000000000000178</v>
      </c>
      <c r="F39" s="60">
        <v>9.5999999999999872</v>
      </c>
      <c r="G39" s="60">
        <v>0.30000000000001137</v>
      </c>
      <c r="H39" s="60">
        <v>5.400000000000027</v>
      </c>
      <c r="I39" s="60">
        <v>2.0999999999999908</v>
      </c>
      <c r="J39" s="60">
        <v>-0.40000000000000036</v>
      </c>
      <c r="K39" s="60">
        <v>10.400000000000031</v>
      </c>
      <c r="L39" s="60">
        <v>3.9606851595409776</v>
      </c>
      <c r="M39" s="60">
        <v>6.087508814933118</v>
      </c>
      <c r="N39" s="60">
        <v>3.6791161053578048</v>
      </c>
      <c r="O39" s="60">
        <v>1.9807495853941814</v>
      </c>
      <c r="P39" s="60">
        <v>15.182736417941921</v>
      </c>
      <c r="Q39" s="60">
        <v>8.7598943020040778</v>
      </c>
      <c r="R39" s="60">
        <v>10.652858591059001</v>
      </c>
      <c r="S39" s="60">
        <v>20.828795706132897</v>
      </c>
      <c r="T39" s="60">
        <v>13.955467823034118</v>
      </c>
      <c r="U39" s="60">
        <v>2.3384058983197065</v>
      </c>
      <c r="V39" s="60">
        <v>12.369040025350909</v>
      </c>
      <c r="W39" s="60">
        <v>-3.3511931642441373</v>
      </c>
      <c r="X39" s="60">
        <v>24.239238505154791</v>
      </c>
      <c r="Y39" s="60">
        <v>24.472854351983031</v>
      </c>
      <c r="Z39" s="60">
        <v>17.002911627550745</v>
      </c>
      <c r="AA39" s="60">
        <v>13.236621729103026</v>
      </c>
      <c r="AB39" s="60">
        <v>2.9722423483917071</v>
      </c>
      <c r="AC39" s="60">
        <v>4.9468241249922773</v>
      </c>
      <c r="AD39" s="60">
        <v>17.290048360103306</v>
      </c>
      <c r="AE39" s="60">
        <v>38.326537679371285</v>
      </c>
      <c r="AF39" s="60">
        <v>13.647641355338425</v>
      </c>
      <c r="AG39" s="60">
        <v>-1.1029674898975661</v>
      </c>
      <c r="AH39" s="60">
        <v>6.1504719398087326</v>
      </c>
      <c r="AI39" s="60">
        <v>0.81645275139266005</v>
      </c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s="61" customFormat="1" x14ac:dyDescent="0.35">
      <c r="A40" s="54" t="s">
        <v>126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-5.4333559974641403</v>
      </c>
      <c r="X40" s="60">
        <v>-8.4932337500851833</v>
      </c>
      <c r="Y40" s="60">
        <v>1.1357410204506646</v>
      </c>
      <c r="Z40" s="60">
        <v>59.195251733882181</v>
      </c>
      <c r="AA40" s="60">
        <v>2.873076653146045</v>
      </c>
      <c r="AB40" s="60">
        <v>43.860496927829317</v>
      </c>
      <c r="AC40" s="60">
        <v>6.2163411738613616</v>
      </c>
      <c r="AD40" s="60">
        <v>39.839688088574476</v>
      </c>
      <c r="AE40" s="60">
        <v>5.7978185920923631</v>
      </c>
      <c r="AF40" s="60">
        <v>0.22087339206695589</v>
      </c>
      <c r="AG40" s="60">
        <v>9.9808842040039139</v>
      </c>
      <c r="AH40" s="60">
        <v>9.9785254917653887</v>
      </c>
      <c r="AI40" s="60">
        <v>12.820375521560612</v>
      </c>
      <c r="AJ40" s="60">
        <v>11.276373956740372</v>
      </c>
      <c r="AK40" s="60">
        <v>24.984291102988387</v>
      </c>
      <c r="AL40" s="60">
        <v>7.373113123755437</v>
      </c>
      <c r="AM40" s="60">
        <v>-3.9959606254847846</v>
      </c>
      <c r="AN40" s="60">
        <v>-0.74855418914249183</v>
      </c>
      <c r="AO40" s="60">
        <v>225.47662830522975</v>
      </c>
      <c r="AP40" s="60">
        <v>-12.751043400736251</v>
      </c>
      <c r="AQ40" s="60">
        <v>4.6175344929051505</v>
      </c>
      <c r="AR40" s="60">
        <v>-0.80627784556942572</v>
      </c>
      <c r="AS40" s="60">
        <v>8.2497238445856453</v>
      </c>
    </row>
    <row r="41" spans="1:45" s="61" customFormat="1" x14ac:dyDescent="0.35">
      <c r="A41" s="54" t="s">
        <v>127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-36.558003584825514</v>
      </c>
      <c r="X41" s="60">
        <v>5.5238858273836122</v>
      </c>
      <c r="Y41" s="60">
        <v>58.575371977697557</v>
      </c>
      <c r="Z41" s="60">
        <v>-13.259653849865094</v>
      </c>
      <c r="AA41" s="60">
        <v>8.3165928249187893</v>
      </c>
      <c r="AB41" s="60">
        <v>-29.494110116681536</v>
      </c>
      <c r="AC41" s="60">
        <v>10.536941022125035</v>
      </c>
      <c r="AD41" s="60">
        <v>24.121512530398405</v>
      </c>
      <c r="AE41" s="60">
        <v>1.0869283477963787</v>
      </c>
      <c r="AF41" s="60">
        <v>5.8390769017379496</v>
      </c>
      <c r="AG41" s="60">
        <v>8.2919122907904264</v>
      </c>
      <c r="AH41" s="60">
        <v>7.6914997546991826</v>
      </c>
      <c r="AI41" s="60">
        <v>3.7435921691923779</v>
      </c>
      <c r="AJ41" s="60">
        <v>6.3651462641070466</v>
      </c>
      <c r="AK41" s="60">
        <v>1.7277068880239721</v>
      </c>
      <c r="AL41" s="60">
        <v>-1.9143279392592749</v>
      </c>
      <c r="AM41" s="60">
        <v>-4.580531841855584</v>
      </c>
      <c r="AN41" s="60">
        <v>6.4725908285905298</v>
      </c>
      <c r="AO41" s="60">
        <v>790.50408701503011</v>
      </c>
      <c r="AP41" s="60">
        <v>3.2724368537963455</v>
      </c>
      <c r="AQ41" s="60">
        <v>8.1573259113576455</v>
      </c>
      <c r="AR41" s="60">
        <v>7.5736386428728508</v>
      </c>
      <c r="AS41" s="60">
        <v>9.2296991514053843</v>
      </c>
    </row>
    <row r="42" spans="1:45" s="61" customFormat="1" x14ac:dyDescent="0.35">
      <c r="A42" s="54" t="s">
        <v>78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>
        <v>2.8509950192371347</v>
      </c>
      <c r="AK42" s="60">
        <v>11.572393875856024</v>
      </c>
      <c r="AL42" s="60">
        <v>5.9750983312733208</v>
      </c>
      <c r="AM42" s="60">
        <v>5.9899214532767253</v>
      </c>
      <c r="AN42" s="60">
        <v>-2.2202098297350981</v>
      </c>
      <c r="AO42" s="60">
        <v>-55.608364211220838</v>
      </c>
      <c r="AP42" s="60">
        <v>-9.0528398907336101</v>
      </c>
      <c r="AQ42" s="60">
        <v>6.9393753595166174</v>
      </c>
      <c r="AR42" s="60">
        <v>2.474654049080911</v>
      </c>
      <c r="AS42" s="60">
        <v>0.36063559109614118</v>
      </c>
    </row>
    <row r="43" spans="1:45" s="61" customFormat="1" x14ac:dyDescent="0.35">
      <c r="A43" s="54" t="s">
        <v>128</v>
      </c>
      <c r="C43" s="60">
        <v>-3.4994068801898148</v>
      </c>
      <c r="D43" s="60">
        <v>1.8438844499077955</v>
      </c>
      <c r="E43" s="60">
        <v>2.7761013880507557</v>
      </c>
      <c r="F43" s="60">
        <v>2.3487962419259434</v>
      </c>
      <c r="G43" s="60">
        <v>1.4916810097533206</v>
      </c>
      <c r="H43" s="60">
        <v>2.4872809496890635</v>
      </c>
      <c r="I43" s="60">
        <v>3.3645890788748023</v>
      </c>
      <c r="J43" s="60">
        <v>1.1739594450373092</v>
      </c>
      <c r="K43" s="60">
        <v>1.6350210970464518</v>
      </c>
      <c r="L43" s="60">
        <v>-2.2667823118475372</v>
      </c>
      <c r="M43" s="60">
        <v>2.9377636638978633</v>
      </c>
      <c r="N43" s="60">
        <v>3.0191920303445308</v>
      </c>
      <c r="O43" s="60">
        <v>9.2353902532851464</v>
      </c>
      <c r="P43" s="60">
        <v>6.3637218638319393</v>
      </c>
      <c r="Q43" s="60">
        <v>16.164749772596632</v>
      </c>
      <c r="R43" s="60">
        <v>16.874901349041927</v>
      </c>
      <c r="S43" s="60">
        <v>11.384494827084101</v>
      </c>
      <c r="T43" s="60">
        <v>6.4505904819556203</v>
      </c>
      <c r="U43" s="60">
        <v>2.3620741736428696</v>
      </c>
      <c r="V43" s="60">
        <v>6.1559031728612323</v>
      </c>
      <c r="W43" s="60">
        <v>-0.83450643653822931</v>
      </c>
      <c r="X43" s="60">
        <v>7.1231744838788913</v>
      </c>
      <c r="Y43" s="60">
        <v>25.475085952790732</v>
      </c>
      <c r="Z43" s="60">
        <v>14.29876094881466</v>
      </c>
      <c r="AA43" s="60">
        <v>15.096988020577395</v>
      </c>
      <c r="AB43" s="60">
        <v>4.2876040948727434</v>
      </c>
      <c r="AC43" s="60">
        <v>12.004351447136564</v>
      </c>
      <c r="AD43" s="60">
        <v>16.031183978758246</v>
      </c>
      <c r="AE43" s="60">
        <v>-2.4974680847326236</v>
      </c>
      <c r="AF43" s="60">
        <v>9.5300052265925075</v>
      </c>
      <c r="AG43" s="60">
        <v>5.6776126744729094</v>
      </c>
      <c r="AH43" s="60">
        <v>6.8079337451163235</v>
      </c>
      <c r="AI43" s="60">
        <v>17.876909698636133</v>
      </c>
      <c r="AJ43" s="60">
        <v>10.704359338980884</v>
      </c>
      <c r="AK43" s="60">
        <v>2.0640673115050356</v>
      </c>
      <c r="AL43" s="60">
        <v>1.1230057832208651</v>
      </c>
      <c r="AM43" s="60">
        <v>3.7374160584094041</v>
      </c>
      <c r="AN43" s="60">
        <v>0.11904222160419309</v>
      </c>
      <c r="AO43" s="60">
        <v>-85.739320038909128</v>
      </c>
      <c r="AP43" s="60">
        <v>-10.434409792230648</v>
      </c>
      <c r="AQ43" s="60">
        <v>-5.1122329368389501</v>
      </c>
      <c r="AR43" s="60">
        <v>1.011497502240374</v>
      </c>
      <c r="AS43" s="60">
        <v>3.1998264104599201</v>
      </c>
    </row>
    <row r="44" spans="1:45" s="61" customFormat="1" x14ac:dyDescent="0.35">
      <c r="A44" s="54" t="s">
        <v>80</v>
      </c>
      <c r="C44" s="60">
        <v>-3.499406880189837</v>
      </c>
      <c r="D44" s="60">
        <v>1.8438844499078177</v>
      </c>
      <c r="E44" s="60">
        <v>2.7761013880507557</v>
      </c>
      <c r="F44" s="60">
        <v>2.3487962419259434</v>
      </c>
      <c r="G44" s="60">
        <v>1.4916810097532762</v>
      </c>
      <c r="H44" s="60">
        <v>2.4872809496890858</v>
      </c>
      <c r="I44" s="60">
        <v>3.3645890788748023</v>
      </c>
      <c r="J44" s="60">
        <v>1.1739594450373314</v>
      </c>
      <c r="K44" s="60">
        <v>1.6350210970464518</v>
      </c>
      <c r="L44" s="60">
        <v>-2.2667823118475483</v>
      </c>
      <c r="M44" s="60">
        <v>2.9377636638978855</v>
      </c>
      <c r="N44" s="60">
        <v>3.0191920303445308</v>
      </c>
      <c r="O44" s="60">
        <v>9.2353902532851695</v>
      </c>
      <c r="P44" s="60">
        <v>2.7764945538040431</v>
      </c>
      <c r="Q44" s="60">
        <v>7.6801850209289757</v>
      </c>
      <c r="R44" s="60">
        <v>4.4765859886908066</v>
      </c>
      <c r="S44" s="60">
        <v>-3.2681409751551538</v>
      </c>
      <c r="T44" s="60">
        <v>2.3768141157302303</v>
      </c>
      <c r="U44" s="60">
        <v>3.650192769105276</v>
      </c>
      <c r="V44" s="60">
        <v>1.4793520552503825</v>
      </c>
      <c r="W44" s="60">
        <v>5.9755463431693912</v>
      </c>
      <c r="X44" s="60">
        <v>2.2942268853779479</v>
      </c>
      <c r="Y44" s="60">
        <v>6.8148880195711969</v>
      </c>
      <c r="Z44" s="60">
        <v>7.2299660955817746</v>
      </c>
      <c r="AA44" s="60">
        <v>6.8164389619983945</v>
      </c>
      <c r="AB44" s="60">
        <v>3.5982337483599247</v>
      </c>
      <c r="AC44" s="60">
        <v>7.5705471924171652</v>
      </c>
      <c r="AD44" s="60">
        <v>6.6150182800038149</v>
      </c>
      <c r="AE44" s="60">
        <v>7.6418025756356478</v>
      </c>
      <c r="AF44" s="60">
        <v>1.6717654802881343</v>
      </c>
      <c r="AG44" s="60">
        <v>5.6558908305824884</v>
      </c>
      <c r="AH44" s="60">
        <v>4.6725426767349587</v>
      </c>
      <c r="AI44" s="60">
        <v>4.6410440766775807</v>
      </c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s="61" customFormat="1" x14ac:dyDescent="0.35">
      <c r="A45" s="54" t="s">
        <v>81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3.5185590658891153</v>
      </c>
      <c r="X45" s="60">
        <v>3.8480518075618475</v>
      </c>
      <c r="Y45" s="60">
        <v>3.3802394733028374</v>
      </c>
      <c r="Z45" s="60">
        <v>3.0949324744930617</v>
      </c>
      <c r="AA45" s="60">
        <v>5.4416479395439366</v>
      </c>
      <c r="AB45" s="60">
        <v>5.2539318191544115</v>
      </c>
      <c r="AC45" s="60">
        <v>7.0103879649344059</v>
      </c>
      <c r="AD45" s="60">
        <v>4.2749646061723157</v>
      </c>
      <c r="AE45" s="60">
        <v>3.6445214866706932</v>
      </c>
      <c r="AF45" s="60">
        <v>3.896901440952738</v>
      </c>
      <c r="AG45" s="60">
        <v>2.5664357806406635</v>
      </c>
      <c r="AH45" s="60">
        <v>6.6631144185182123</v>
      </c>
      <c r="AI45" s="60">
        <v>4.8731987234488017</v>
      </c>
      <c r="AJ45" s="60">
        <v>3.0605938218163375</v>
      </c>
      <c r="AK45" s="60">
        <v>3.5104159197419715</v>
      </c>
      <c r="AL45" s="60">
        <v>2.7058587953906255</v>
      </c>
      <c r="AM45" s="60">
        <v>2.6097866276568071</v>
      </c>
      <c r="AN45" s="60">
        <v>2.6677378996578405</v>
      </c>
      <c r="AO45" s="60">
        <v>116.44250791229172</v>
      </c>
      <c r="AP45" s="60">
        <v>-1.2057641341488123</v>
      </c>
      <c r="AQ45" s="60">
        <v>2.7858644258278673</v>
      </c>
      <c r="AR45" s="60">
        <v>1.1181804633929602</v>
      </c>
      <c r="AS45" s="60">
        <v>0.97655011127872626</v>
      </c>
    </row>
    <row r="46" spans="1:45" s="61" customFormat="1" x14ac:dyDescent="0.35">
      <c r="A46" s="54" t="s">
        <v>129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10.479404737336019</v>
      </c>
      <c r="X46" s="60">
        <v>9.9435884605994609</v>
      </c>
      <c r="Y46" s="60">
        <v>12.812437102288211</v>
      </c>
      <c r="Z46" s="60">
        <v>9.4891782352282341</v>
      </c>
      <c r="AA46" s="60">
        <v>15.263745015642339</v>
      </c>
      <c r="AB46" s="60">
        <v>0.29918425683226335</v>
      </c>
      <c r="AC46" s="60">
        <v>11.141880131282299</v>
      </c>
      <c r="AD46" s="60">
        <v>14.907591155361599</v>
      </c>
      <c r="AE46" s="60">
        <v>20.496430110923679</v>
      </c>
      <c r="AF46" s="60">
        <v>-4.4831703758172914</v>
      </c>
      <c r="AG46" s="60">
        <v>14.951365168230657</v>
      </c>
      <c r="AH46" s="60">
        <v>-0.67136123447673057</v>
      </c>
      <c r="AI46" s="60">
        <v>3.9717793082619135</v>
      </c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s="61" customFormat="1" x14ac:dyDescent="0.35">
      <c r="A47" s="54" t="s">
        <v>82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>
        <v>4.9673049841204353</v>
      </c>
      <c r="AK47" s="60">
        <v>15.767774204775421</v>
      </c>
      <c r="AL47" s="60">
        <v>-5.0710442653652432</v>
      </c>
      <c r="AM47" s="60">
        <v>-2.7707240097930796</v>
      </c>
      <c r="AN47" s="60">
        <v>-1.0093632256215623</v>
      </c>
      <c r="AO47" s="60">
        <v>385.75617812113467</v>
      </c>
      <c r="AP47" s="60">
        <v>2.3506053301692642</v>
      </c>
      <c r="AQ47" s="60">
        <v>1.4412013295201973</v>
      </c>
      <c r="AR47" s="60">
        <v>4.9707921534553918</v>
      </c>
      <c r="AS47" s="60">
        <v>5.0128511174353179</v>
      </c>
    </row>
    <row r="48" spans="1:45" s="61" customFormat="1" x14ac:dyDescent="0.35">
      <c r="A48" s="54" t="s">
        <v>83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>
        <v>-0.3851695189624027</v>
      </c>
      <c r="AK48" s="60">
        <v>6.5689538181531448</v>
      </c>
      <c r="AL48" s="60">
        <v>-16.105080970743469</v>
      </c>
      <c r="AM48" s="60">
        <v>-2.2211805840143262</v>
      </c>
      <c r="AN48" s="60">
        <v>-0.9836325513945865</v>
      </c>
      <c r="AO48" s="60">
        <v>-37.561254989758119</v>
      </c>
      <c r="AP48" s="60">
        <v>-7.570001169692353</v>
      </c>
      <c r="AQ48" s="60">
        <v>-4.2461210200078199</v>
      </c>
      <c r="AR48" s="60">
        <v>3.9424837285070566</v>
      </c>
      <c r="AS48" s="60">
        <v>7.6738537566243252</v>
      </c>
    </row>
    <row r="49" spans="1:45" s="61" customFormat="1" ht="26" x14ac:dyDescent="0.35">
      <c r="A49" s="54" t="s">
        <v>113</v>
      </c>
      <c r="C49" s="60">
        <v>17.330769440657946</v>
      </c>
      <c r="D49" s="60">
        <v>3.6971090378446592</v>
      </c>
      <c r="E49" s="60">
        <v>4.3254627660423983</v>
      </c>
      <c r="F49" s="60">
        <v>4.3404985126404672</v>
      </c>
      <c r="G49" s="60">
        <v>1.2934123930868235</v>
      </c>
      <c r="H49" s="60">
        <v>1.2947615706567328</v>
      </c>
      <c r="I49" s="60">
        <v>2.2346274841891889</v>
      </c>
      <c r="J49" s="60">
        <v>2.2347775134825554</v>
      </c>
      <c r="K49" s="60">
        <v>1.5301454120912883</v>
      </c>
      <c r="L49" s="60">
        <v>2.2300128805961217</v>
      </c>
      <c r="M49" s="60">
        <v>1.817918380160255</v>
      </c>
      <c r="N49" s="60">
        <v>1.2644312862815976</v>
      </c>
      <c r="O49" s="60">
        <v>2.8328563330426215</v>
      </c>
      <c r="P49" s="60">
        <v>8.8567130323003553</v>
      </c>
      <c r="Q49" s="60">
        <v>-1.9852117488161625</v>
      </c>
      <c r="R49" s="60">
        <v>5.8416606068796284</v>
      </c>
      <c r="S49" s="60">
        <v>1.0029101976454458</v>
      </c>
      <c r="T49" s="60">
        <v>3.6867553493191707E-2</v>
      </c>
      <c r="U49" s="60">
        <v>0.31889984205626387</v>
      </c>
      <c r="V49" s="60">
        <v>8.6634421869370204</v>
      </c>
      <c r="W49" s="60">
        <v>-0.2017987933560339</v>
      </c>
      <c r="X49" s="60">
        <v>-12.923971319123984</v>
      </c>
      <c r="Y49" s="60">
        <v>4.2798672278411498</v>
      </c>
      <c r="Z49" s="60">
        <v>12.089718262294546</v>
      </c>
      <c r="AA49" s="60">
        <v>6.8973615957460321</v>
      </c>
      <c r="AB49" s="60">
        <v>2.8501445442345119</v>
      </c>
      <c r="AC49" s="60">
        <v>0.80260897970458878</v>
      </c>
      <c r="AD49" s="60">
        <v>0.66751546501750969</v>
      </c>
      <c r="AE49" s="60">
        <v>-0.51011446785098613</v>
      </c>
      <c r="AF49" s="60">
        <v>1.5921461106487067</v>
      </c>
      <c r="AG49" s="60">
        <v>11.239314511528464</v>
      </c>
      <c r="AH49" s="60">
        <v>-16.567457453123559</v>
      </c>
      <c r="AI49" s="60">
        <v>-9.8887713789006746</v>
      </c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s="61" customFormat="1" x14ac:dyDescent="0.35">
      <c r="A50" s="59" t="s">
        <v>85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>
        <v>7.9782137395912001</v>
      </c>
      <c r="AK50" s="60">
        <v>0.61784949237186915</v>
      </c>
      <c r="AL50" s="60">
        <v>2.9551633027510515</v>
      </c>
      <c r="AM50" s="60">
        <v>-0.83709064221997309</v>
      </c>
      <c r="AN50" s="60">
        <v>1.0162894649584642</v>
      </c>
      <c r="AO50" s="60">
        <v>2.5190687108049614</v>
      </c>
      <c r="AP50" s="60">
        <v>-7.4742128334889912</v>
      </c>
      <c r="AQ50" s="60">
        <v>-9.4464584119047714</v>
      </c>
      <c r="AR50" s="60">
        <v>-3.1387755625823957</v>
      </c>
      <c r="AS50" s="60">
        <v>2.7680195186347873</v>
      </c>
    </row>
    <row r="51" spans="1:45" s="61" customFormat="1" x14ac:dyDescent="0.35">
      <c r="A51" s="59" t="s">
        <v>86</v>
      </c>
      <c r="C51" s="60">
        <v>26.748732949612865</v>
      </c>
      <c r="D51" s="60">
        <v>16.58838296717089</v>
      </c>
      <c r="E51" s="60">
        <v>4.9575185334096217</v>
      </c>
      <c r="F51" s="60">
        <v>2.929205752832531</v>
      </c>
      <c r="G51" s="60">
        <v>2.8706865178806273</v>
      </c>
      <c r="H51" s="60">
        <v>2.5250574454906749</v>
      </c>
      <c r="I51" s="60">
        <v>3.0912398497767279</v>
      </c>
      <c r="J51" s="60">
        <v>2.0454065500263408</v>
      </c>
      <c r="K51" s="60">
        <v>2.25390185020371</v>
      </c>
      <c r="L51" s="60">
        <v>7.7730652738765116</v>
      </c>
      <c r="M51" s="60">
        <v>14.832275111898241</v>
      </c>
      <c r="N51" s="60">
        <v>8.6604180964467758</v>
      </c>
      <c r="O51" s="60">
        <v>4.0588311015396838</v>
      </c>
      <c r="P51" s="60">
        <v>-16.707070036255722</v>
      </c>
      <c r="Q51" s="60">
        <v>-0.6830340423222947</v>
      </c>
      <c r="R51" s="60">
        <v>3.4651247997981249</v>
      </c>
      <c r="S51" s="60">
        <v>3.6113448195482345</v>
      </c>
      <c r="T51" s="60">
        <v>2.663793864168662</v>
      </c>
      <c r="U51" s="60">
        <v>3.3509087297925788</v>
      </c>
      <c r="V51" s="60">
        <v>-55.724719717808505</v>
      </c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s="61" customFormat="1" x14ac:dyDescent="0.35">
      <c r="A52" s="5" t="s">
        <v>87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4.7586717640169196</v>
      </c>
      <c r="X52" s="60">
        <v>4.7216519168780779</v>
      </c>
      <c r="Y52" s="60">
        <v>6.6186258960305278</v>
      </c>
      <c r="Z52" s="60">
        <v>3.9823579079201865</v>
      </c>
      <c r="AA52" s="60">
        <v>-4.7892309456861515</v>
      </c>
      <c r="AB52" s="60">
        <v>3.9064617674168689</v>
      </c>
      <c r="AC52" s="60">
        <v>10.396243444336339</v>
      </c>
      <c r="AD52" s="60">
        <v>11.830554664769011</v>
      </c>
      <c r="AE52" s="60">
        <v>5.2603806296487532</v>
      </c>
      <c r="AF52" s="60">
        <v>2.8220238892108451</v>
      </c>
      <c r="AG52" s="60">
        <v>5.2652350754378574</v>
      </c>
      <c r="AH52" s="60">
        <v>2.7013622741186349</v>
      </c>
      <c r="AI52" s="60">
        <v>3.7654982407682169</v>
      </c>
      <c r="AJ52" s="60">
        <v>-6.3818420691086342E-2</v>
      </c>
      <c r="AK52" s="60">
        <v>16.090279542502039</v>
      </c>
      <c r="AL52" s="60">
        <v>-0.13730131202538409</v>
      </c>
      <c r="AM52" s="60">
        <v>2.1692529318927178</v>
      </c>
      <c r="AN52" s="60">
        <v>0.35125927774437571</v>
      </c>
      <c r="AO52" s="60">
        <v>1.4178962865126765</v>
      </c>
      <c r="AP52" s="60">
        <v>-1.2057641341488123</v>
      </c>
      <c r="AQ52" s="60">
        <v>7.2930483574694449E-2</v>
      </c>
      <c r="AR52" s="60">
        <v>-0.82140726131534336</v>
      </c>
      <c r="AS52" s="60">
        <v>-0.68135175025216199</v>
      </c>
    </row>
    <row r="53" spans="1:45" s="61" customFormat="1" x14ac:dyDescent="0.35">
      <c r="A53" s="5" t="s">
        <v>88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2.0347335569082858</v>
      </c>
      <c r="X53" s="60">
        <v>-6.9949988303486759</v>
      </c>
      <c r="Y53" s="60">
        <v>-0.3585894311378901</v>
      </c>
      <c r="Z53" s="60">
        <v>19.815206637532199</v>
      </c>
      <c r="AA53" s="60">
        <v>-7.9502738011712593</v>
      </c>
      <c r="AB53" s="60">
        <v>3.5324958011901941</v>
      </c>
      <c r="AC53" s="60">
        <v>6.0025155021491861</v>
      </c>
      <c r="AD53" s="60">
        <v>4.8715139236947591</v>
      </c>
      <c r="AE53" s="60">
        <v>2.9674684205156066</v>
      </c>
      <c r="AF53" s="60">
        <v>-0.162838451572489</v>
      </c>
      <c r="AG53" s="60">
        <v>17.405673720738513</v>
      </c>
      <c r="AH53" s="60">
        <v>4.4333918766983782</v>
      </c>
      <c r="AI53" s="60">
        <v>3.2916787629100108</v>
      </c>
      <c r="AJ53" s="60">
        <v>8.2552888896187504</v>
      </c>
      <c r="AK53" s="60">
        <v>-2.4754460538203515</v>
      </c>
      <c r="AL53" s="60">
        <v>3.4415676736873957</v>
      </c>
      <c r="AM53" s="60">
        <v>-1.7081803014729946</v>
      </c>
      <c r="AN53" s="60">
        <v>0.43560315446393716</v>
      </c>
      <c r="AO53" s="60">
        <v>1.593176976850641</v>
      </c>
      <c r="AP53" s="60">
        <v>0.81759291198741924</v>
      </c>
      <c r="AQ53" s="60">
        <v>2.4491653726157949</v>
      </c>
      <c r="AR53" s="60">
        <v>1.6359251661268814</v>
      </c>
      <c r="AS53" s="60">
        <v>3.4708320768312291</v>
      </c>
    </row>
    <row r="54" spans="1:45" s="61" customFormat="1" x14ac:dyDescent="0.35">
      <c r="A54" s="5" t="s">
        <v>89</v>
      </c>
      <c r="B54" s="62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4.9948838975250931</v>
      </c>
      <c r="X54" s="60">
        <v>-5.9117373139978779</v>
      </c>
      <c r="Y54" s="60">
        <v>4.2573786347692266</v>
      </c>
      <c r="Z54" s="60">
        <v>1.536917112808478</v>
      </c>
      <c r="AA54" s="60">
        <v>-19.90679109373411</v>
      </c>
      <c r="AB54" s="60">
        <v>1.0494034656152396</v>
      </c>
      <c r="AC54" s="60">
        <v>5.7515541272130877</v>
      </c>
      <c r="AD54" s="60">
        <v>-7.9882846678847148</v>
      </c>
      <c r="AE54" s="60">
        <v>5.4505304532087573</v>
      </c>
      <c r="AF54" s="60">
        <v>9.5283622617808206</v>
      </c>
      <c r="AG54" s="60">
        <v>5.6530966064383126</v>
      </c>
      <c r="AH54" s="60">
        <v>5.6597198284492389</v>
      </c>
      <c r="AI54" s="60">
        <v>8.9461882267644732</v>
      </c>
      <c r="AJ54" s="60">
        <v>11.157490893542077</v>
      </c>
      <c r="AK54" s="60">
        <v>19.512184961138026</v>
      </c>
      <c r="AL54" s="60">
        <v>9.7728212689186087</v>
      </c>
      <c r="AM54" s="60">
        <v>4.4185102658444109</v>
      </c>
      <c r="AN54" s="60">
        <v>-9.1029135106217129</v>
      </c>
      <c r="AO54" s="60">
        <v>-1.5926553122629805</v>
      </c>
      <c r="AP54" s="60">
        <v>2.3506053301692642</v>
      </c>
      <c r="AQ54" s="60">
        <v>4.9332038290719709</v>
      </c>
      <c r="AR54" s="60">
        <v>7.93536937633246</v>
      </c>
      <c r="AS54" s="60">
        <v>-3.3346787246699705E-2</v>
      </c>
    </row>
    <row r="55" spans="1:45" s="61" customFormat="1" x14ac:dyDescent="0.35">
      <c r="A55" s="5" t="s">
        <v>90</v>
      </c>
      <c r="B55" s="5"/>
      <c r="C55" s="60">
        <v>-2.8000000000000025</v>
      </c>
      <c r="D55" s="60">
        <v>3.200000000000025</v>
      </c>
      <c r="E55" s="60">
        <v>3.3999999999999808</v>
      </c>
      <c r="F55" s="60">
        <v>4.0000000000000036</v>
      </c>
      <c r="G55" s="60">
        <v>2.200000000000002</v>
      </c>
      <c r="H55" s="60">
        <v>2.6999999999999913</v>
      </c>
      <c r="I55" s="60">
        <v>3.3999999999999808</v>
      </c>
      <c r="J55" s="60">
        <v>3.2000000000000028</v>
      </c>
      <c r="K55" s="60">
        <v>2.6999999999999913</v>
      </c>
      <c r="L55" s="60">
        <v>1.6000000000000236</v>
      </c>
      <c r="M55" s="60">
        <v>1.6277745134053445</v>
      </c>
      <c r="N55" s="60">
        <v>2.0000000000000018</v>
      </c>
      <c r="O55" s="60">
        <v>2.8574047294044336</v>
      </c>
      <c r="P55" s="60">
        <v>2.3903684901639188</v>
      </c>
      <c r="Q55" s="60">
        <v>2.0000000000000018</v>
      </c>
      <c r="R55" s="60">
        <v>2.0000000000000018</v>
      </c>
      <c r="S55" s="60">
        <v>2.0000000000000018</v>
      </c>
      <c r="T55" s="60">
        <v>2.000000000000024</v>
      </c>
      <c r="U55" s="60">
        <v>1.9999999999999796</v>
      </c>
      <c r="V55" s="60">
        <v>2.0000000000000018</v>
      </c>
      <c r="W55" s="60">
        <v>2.249488752556239</v>
      </c>
      <c r="X55" s="60">
        <v>2.2494887525562168</v>
      </c>
      <c r="Y55" s="60">
        <v>2.249488752556239</v>
      </c>
      <c r="Z55" s="60">
        <v>2.249488752556239</v>
      </c>
      <c r="AA55" s="60">
        <v>2.2000000000000242</v>
      </c>
      <c r="AB55" s="60">
        <v>2.1999999999999797</v>
      </c>
      <c r="AC55" s="60">
        <v>3.400000000000003</v>
      </c>
      <c r="AD55" s="60">
        <v>8.5821771218194129</v>
      </c>
      <c r="AE55" s="60">
        <v>8.5821771218193899</v>
      </c>
      <c r="AF55" s="60">
        <v>8.5821771218194129</v>
      </c>
      <c r="AG55" s="60">
        <v>8.5821771218194129</v>
      </c>
      <c r="AH55" s="60">
        <v>8.5821771218194343</v>
      </c>
      <c r="AI55" s="60">
        <v>-6.652193431103937</v>
      </c>
      <c r="AJ55" s="60">
        <v>5.507297248052434</v>
      </c>
      <c r="AK55" s="60">
        <v>1.6970117268686913</v>
      </c>
      <c r="AL55" s="60">
        <v>1.4339439299386747</v>
      </c>
      <c r="AM55" s="60">
        <v>0.99999994023107774</v>
      </c>
      <c r="AN55" s="60">
        <v>-2.4999982246852515</v>
      </c>
      <c r="AO55" s="60">
        <v>-2.5000012138904015</v>
      </c>
      <c r="AP55" s="60">
        <v>-7.570001169692353</v>
      </c>
      <c r="AQ55" s="60">
        <v>4.980002699352724</v>
      </c>
      <c r="AR55" s="60">
        <v>3.1448407002178413</v>
      </c>
      <c r="AS55" s="60">
        <v>8.00000124396405</v>
      </c>
    </row>
    <row r="56" spans="1:45" s="76" customFormat="1" ht="13" x14ac:dyDescent="0.35">
      <c r="A56" s="63" t="s">
        <v>91</v>
      </c>
      <c r="B56" s="63"/>
      <c r="C56" s="63">
        <v>8.6888964469034278</v>
      </c>
      <c r="D56" s="63">
        <v>6.916702743716141</v>
      </c>
      <c r="E56" s="63">
        <v>1.8491727909354827</v>
      </c>
      <c r="F56" s="63">
        <v>2.9960904000305488</v>
      </c>
      <c r="G56" s="63">
        <v>1.4896044095440875</v>
      </c>
      <c r="H56" s="63">
        <v>2.9811091410328228</v>
      </c>
      <c r="I56" s="63">
        <v>3.572350117785339</v>
      </c>
      <c r="J56" s="63">
        <v>2.3283712863124695</v>
      </c>
      <c r="K56" s="63">
        <v>3.2940474743108572</v>
      </c>
      <c r="L56" s="63">
        <v>2.7793570684887747</v>
      </c>
      <c r="M56" s="63">
        <v>8.4204354799472192</v>
      </c>
      <c r="N56" s="63">
        <v>6.2262858110555763</v>
      </c>
      <c r="O56" s="63">
        <v>4.2013244609116374</v>
      </c>
      <c r="P56" s="63">
        <v>-4.259630538780379</v>
      </c>
      <c r="Q56" s="63">
        <v>4.852218351071147</v>
      </c>
      <c r="R56" s="63">
        <v>5.0575019993719161</v>
      </c>
      <c r="S56" s="63">
        <v>4.1994670420260727</v>
      </c>
      <c r="T56" s="63">
        <v>2.1481448102405931</v>
      </c>
      <c r="U56" s="63">
        <v>3.676601835410187</v>
      </c>
      <c r="V56" s="63">
        <v>3.9245992716012701</v>
      </c>
      <c r="W56" s="63">
        <v>3.2078414876757888</v>
      </c>
      <c r="X56" s="63">
        <v>1.1957682179803308</v>
      </c>
      <c r="Y56" s="63">
        <v>6.9282959304869163</v>
      </c>
      <c r="Z56" s="63">
        <v>10.364379817169777</v>
      </c>
      <c r="AA56" s="63">
        <v>2.1332181645521864</v>
      </c>
      <c r="AB56" s="63">
        <v>5.5267920424308725</v>
      </c>
      <c r="AC56" s="63">
        <v>7.4460681539101792</v>
      </c>
      <c r="AD56" s="63">
        <v>5.1482952396050274</v>
      </c>
      <c r="AE56" s="63">
        <v>6.0451190410740097</v>
      </c>
      <c r="AF56" s="63">
        <v>4.6024072510150393</v>
      </c>
      <c r="AG56" s="63">
        <v>7.4408697735816487</v>
      </c>
      <c r="AH56" s="63">
        <v>3.8729825758547776</v>
      </c>
      <c r="AI56" s="63">
        <v>7.3071068254379812</v>
      </c>
      <c r="AJ56" s="63">
        <v>7.2104058697795681</v>
      </c>
      <c r="AK56" s="63">
        <v>7.2725545241915768</v>
      </c>
      <c r="AL56" s="63">
        <v>2.2852998612008069</v>
      </c>
      <c r="AM56" s="63">
        <v>-0.91998573216325319</v>
      </c>
      <c r="AN56" s="63">
        <v>-1.0407751479396543</v>
      </c>
      <c r="AO56" s="63">
        <v>1.0170847248702763</v>
      </c>
      <c r="AP56" s="63">
        <v>-5.6290942842680991</v>
      </c>
      <c r="AQ56" s="63">
        <v>1.9470371117407979</v>
      </c>
      <c r="AR56" s="63">
        <v>2.2217362873723232</v>
      </c>
      <c r="AS56" s="63">
        <v>2.7067595803744382</v>
      </c>
    </row>
    <row r="57" spans="1:45" s="76" customFormat="1" ht="26" x14ac:dyDescent="0.35">
      <c r="A57" s="63" t="s">
        <v>92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>
        <v>20.700036274042755</v>
      </c>
      <c r="Q57" s="63">
        <v>31.23911408037312</v>
      </c>
      <c r="R57" s="63">
        <v>14.461390677263442</v>
      </c>
      <c r="S57" s="63">
        <v>10.016347844161633</v>
      </c>
      <c r="T57" s="63">
        <v>5.0905702921417273</v>
      </c>
      <c r="U57" s="63">
        <v>5.4617927694523782</v>
      </c>
      <c r="V57" s="63">
        <v>-0.80548095962710287</v>
      </c>
      <c r="W57" s="63">
        <v>3.255156719664809</v>
      </c>
      <c r="X57" s="63">
        <v>-0.82838985944567733</v>
      </c>
      <c r="Y57" s="63">
        <v>7.5081113408994593</v>
      </c>
      <c r="Z57" s="63">
        <v>10.583474390068925</v>
      </c>
      <c r="AA57" s="63">
        <v>10.70287623115127</v>
      </c>
      <c r="AB57" s="63">
        <v>14.201018396163899</v>
      </c>
      <c r="AC57" s="63">
        <v>10.069252238684911</v>
      </c>
      <c r="AD57" s="63">
        <v>2.0107589991335884</v>
      </c>
      <c r="AE57" s="63">
        <v>-7.3177578222781587</v>
      </c>
      <c r="AF57" s="63">
        <v>23.363815645952315</v>
      </c>
      <c r="AG57" s="63">
        <v>10.613531564302225</v>
      </c>
      <c r="AH57" s="63">
        <v>4.5238966225655597</v>
      </c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</row>
    <row r="58" spans="1:45" s="76" customFormat="1" ht="13" x14ac:dyDescent="0.35">
      <c r="A58" s="63" t="s">
        <v>93</v>
      </c>
      <c r="B58" s="63"/>
      <c r="C58" s="63">
        <v>0.50577278273362669</v>
      </c>
      <c r="D58" s="63">
        <v>4.720142996426091E-2</v>
      </c>
      <c r="E58" s="63">
        <v>-0.87025809308974855</v>
      </c>
      <c r="F58" s="63">
        <v>-0.31104728698344575</v>
      </c>
      <c r="G58" s="63">
        <v>1.362013114775662</v>
      </c>
      <c r="H58" s="63">
        <v>3.5264179414767005</v>
      </c>
      <c r="I58" s="63">
        <v>3.9484853867188585</v>
      </c>
      <c r="J58" s="63">
        <v>1.5195747475639898</v>
      </c>
      <c r="K58" s="63">
        <v>1.5298154907922301</v>
      </c>
      <c r="L58" s="63">
        <v>2.2147906799920625</v>
      </c>
      <c r="M58" s="63">
        <v>8.5705713324552679</v>
      </c>
      <c r="N58" s="63">
        <v>6.9096402228019604</v>
      </c>
      <c r="O58" s="63">
        <v>-2.1322418442430435</v>
      </c>
      <c r="P58" s="63">
        <v>1.2621320350311382</v>
      </c>
      <c r="Q58" s="63">
        <v>2.9700848281404069</v>
      </c>
      <c r="R58" s="63">
        <v>2.6183934928172281</v>
      </c>
      <c r="S58" s="63">
        <v>3.3476723392535268</v>
      </c>
      <c r="T58" s="63">
        <v>3.3866456910714104</v>
      </c>
      <c r="U58" s="63">
        <v>3.1439001198357408</v>
      </c>
      <c r="V58" s="63">
        <v>3.8272236625111367</v>
      </c>
      <c r="W58" s="63">
        <v>1.9574057789905508</v>
      </c>
      <c r="X58" s="63">
        <v>3.6916178593244586</v>
      </c>
      <c r="Y58" s="63">
        <v>6.5416925498207767</v>
      </c>
      <c r="Z58" s="63">
        <v>10.457522766201709</v>
      </c>
      <c r="AA58" s="63">
        <v>2.2321096074991775</v>
      </c>
      <c r="AB58" s="63">
        <v>7.3477696899913569</v>
      </c>
      <c r="AC58" s="63">
        <v>5.4212741355142091</v>
      </c>
      <c r="AD58" s="63">
        <v>2.7182594164764096</v>
      </c>
      <c r="AE58" s="63">
        <v>-0.31679182266250994</v>
      </c>
      <c r="AF58" s="63">
        <v>6.5571866136566737</v>
      </c>
      <c r="AG58" s="63">
        <v>5.0761851629908872</v>
      </c>
      <c r="AH58" s="63">
        <v>4.7523053750716304</v>
      </c>
      <c r="AI58" s="63">
        <v>5.1150742838807162</v>
      </c>
      <c r="AJ58" s="63">
        <v>6.5482211065311269</v>
      </c>
      <c r="AK58" s="63">
        <v>3.8767309075672163</v>
      </c>
      <c r="AL58" s="63">
        <v>-0.2529902042231913</v>
      </c>
      <c r="AM58" s="63">
        <v>-0.57816609700809263</v>
      </c>
      <c r="AN58" s="63">
        <v>1.1134353529730801</v>
      </c>
      <c r="AO58" s="63">
        <v>-0.22016600035650313</v>
      </c>
      <c r="AP58" s="63">
        <v>-6.7882997666889322</v>
      </c>
      <c r="AQ58" s="63">
        <v>1.5371260890462679</v>
      </c>
      <c r="AR58" s="63">
        <v>4.581745332339338</v>
      </c>
      <c r="AS58" s="63">
        <v>4.0200493690444148</v>
      </c>
    </row>
    <row r="59" spans="1:45" s="76" customFormat="1" ht="13" x14ac:dyDescent="0.35">
      <c r="A59" s="63" t="s">
        <v>94</v>
      </c>
      <c r="B59" s="63"/>
      <c r="C59" s="63">
        <v>4.6490393014961828</v>
      </c>
      <c r="D59" s="63">
        <v>-3.7754681010765512</v>
      </c>
      <c r="E59" s="63">
        <v>-9.3402708756507025</v>
      </c>
      <c r="F59" s="63">
        <v>0.40253129090033202</v>
      </c>
      <c r="G59" s="63">
        <v>-7.2226261956935822</v>
      </c>
      <c r="H59" s="63">
        <v>16.373699037072022</v>
      </c>
      <c r="I59" s="63">
        <v>0.26933851213186699</v>
      </c>
      <c r="J59" s="63">
        <v>-5.2806997073587603</v>
      </c>
      <c r="K59" s="63">
        <v>4.89918731305925</v>
      </c>
      <c r="L59" s="63">
        <v>0.55007443810723977</v>
      </c>
      <c r="M59" s="63">
        <v>4.4817773994579646</v>
      </c>
      <c r="N59" s="63">
        <v>9.8333149932854589</v>
      </c>
      <c r="O59" s="63">
        <v>3.5059777961396366</v>
      </c>
      <c r="P59" s="63">
        <v>5.8294338705928928</v>
      </c>
      <c r="Q59" s="63">
        <v>11.68921134987222</v>
      </c>
      <c r="R59" s="63">
        <v>7.6209572832362849</v>
      </c>
      <c r="S59" s="63">
        <v>10.651767430219582</v>
      </c>
      <c r="T59" s="63">
        <v>2.6370472456195948</v>
      </c>
      <c r="U59" s="63">
        <v>4.9324580437896781</v>
      </c>
      <c r="V59" s="63">
        <v>1.2080188080976662</v>
      </c>
      <c r="W59" s="63">
        <v>-7.2607347631097996</v>
      </c>
      <c r="X59" s="63">
        <v>17.84620386000908</v>
      </c>
      <c r="Y59" s="63">
        <v>-19.867686110383044</v>
      </c>
      <c r="Z59" s="63">
        <v>37.500978411647388</v>
      </c>
      <c r="AA59" s="63">
        <v>5.8531570772423658</v>
      </c>
      <c r="AB59" s="63">
        <v>4.1066894336624804</v>
      </c>
      <c r="AC59" s="63">
        <v>4.8479268521815388</v>
      </c>
      <c r="AD59" s="63">
        <v>1.79992619859628</v>
      </c>
      <c r="AE59" s="63">
        <v>7.9730521065705551</v>
      </c>
      <c r="AF59" s="63">
        <v>4.8413487883958162E-2</v>
      </c>
      <c r="AG59" s="63">
        <v>5.2780105260472832</v>
      </c>
      <c r="AH59" s="63">
        <v>8.8656529173319001</v>
      </c>
      <c r="AI59" s="63">
        <v>11.526058194614208</v>
      </c>
      <c r="AJ59" s="63">
        <v>0.77609903946933567</v>
      </c>
      <c r="AK59" s="63">
        <v>9.0431583794286396</v>
      </c>
      <c r="AL59" s="63">
        <v>3.4035847125417629</v>
      </c>
      <c r="AM59" s="63">
        <v>-6.1175050621719018</v>
      </c>
      <c r="AN59" s="63">
        <v>0.41785264672802302</v>
      </c>
      <c r="AO59" s="63">
        <v>-8.3206598060211139</v>
      </c>
      <c r="AP59" s="63">
        <v>-25.374765606014304</v>
      </c>
      <c r="AQ59" s="63">
        <v>37.561858441419787</v>
      </c>
      <c r="AR59" s="63">
        <v>14.662966854585022</v>
      </c>
      <c r="AS59" s="63">
        <v>5.7078674709762538</v>
      </c>
    </row>
    <row r="60" spans="1:45" s="76" customFormat="1" ht="13" x14ac:dyDescent="0.35">
      <c r="A60" s="63" t="s">
        <v>95</v>
      </c>
      <c r="B60" s="63"/>
      <c r="C60" s="63">
        <v>0.97144949851235562</v>
      </c>
      <c r="D60" s="63">
        <v>-0.39809074436575331</v>
      </c>
      <c r="E60" s="63">
        <v>-1.8234503751002884</v>
      </c>
      <c r="F60" s="63">
        <v>-0.23689152404759994</v>
      </c>
      <c r="G60" s="63">
        <v>0.46417126262772168</v>
      </c>
      <c r="H60" s="63">
        <v>4.7672696658838776</v>
      </c>
      <c r="I60" s="63">
        <v>3.5537691416913431</v>
      </c>
      <c r="J60" s="63">
        <v>0.81314894293178508</v>
      </c>
      <c r="K60" s="63">
        <v>1.8586749622582444</v>
      </c>
      <c r="L60" s="63">
        <v>2.0474599395069015</v>
      </c>
      <c r="M60" s="63">
        <v>8.1656124428625354</v>
      </c>
      <c r="N60" s="63">
        <v>7.1893425706451186</v>
      </c>
      <c r="O60" s="63">
        <v>-1.5795392203595493</v>
      </c>
      <c r="P60" s="63">
        <v>1.7298795628684527</v>
      </c>
      <c r="Q60" s="63">
        <v>3.8990142311539078</v>
      </c>
      <c r="R60" s="63">
        <v>3.191324282929231</v>
      </c>
      <c r="S60" s="63">
        <v>4.2201003696050732</v>
      </c>
      <c r="T60" s="63">
        <v>3.2915854880563922</v>
      </c>
      <c r="U60" s="63">
        <v>3.3692785116079982</v>
      </c>
      <c r="V60" s="63">
        <v>3.4921833275713077</v>
      </c>
      <c r="W60" s="63">
        <v>1.1779487445437109</v>
      </c>
      <c r="X60" s="63">
        <v>4.7886612553131869</v>
      </c>
      <c r="Y60" s="63">
        <v>4.2397942888182216</v>
      </c>
      <c r="Z60" s="63">
        <v>12.269548097561223</v>
      </c>
      <c r="AA60" s="63">
        <v>2.529262602093274</v>
      </c>
      <c r="AB60" s="63">
        <v>7.0731753002815312</v>
      </c>
      <c r="AC60" s="63">
        <v>5.3740441744208445</v>
      </c>
      <c r="AD60" s="63">
        <v>2.649812008916852</v>
      </c>
      <c r="AE60" s="63">
        <v>0.29597094506688126</v>
      </c>
      <c r="AF60" s="63">
        <v>6.0392494914288886</v>
      </c>
      <c r="AG60" s="63">
        <v>5.0913381136473257</v>
      </c>
      <c r="AH60" s="63">
        <v>5.0616820868681467</v>
      </c>
      <c r="AI60" s="63">
        <v>5.614719617097319</v>
      </c>
      <c r="AJ60" s="63">
        <v>6.0925191391540956</v>
      </c>
      <c r="AK60" s="63">
        <v>4.2641745287317567</v>
      </c>
      <c r="AL60" s="63">
        <v>3.3794488415761492E-2</v>
      </c>
      <c r="AM60" s="63">
        <v>-1.0272508231304323</v>
      </c>
      <c r="AN60" s="63">
        <v>1.0599434426866949</v>
      </c>
      <c r="AO60" s="63">
        <v>-0.83915467805194544</v>
      </c>
      <c r="AP60" s="63">
        <v>-8.1014042599179668</v>
      </c>
      <c r="AQ60" s="63">
        <v>3.6038385858288251</v>
      </c>
      <c r="AR60" s="63">
        <v>5.3496629802181133</v>
      </c>
      <c r="AS60" s="63">
        <v>4.1599814056670539</v>
      </c>
    </row>
  </sheetData>
  <pageMargins left="0.7" right="0.7" top="0.75" bottom="0.75" header="0.3" footer="0.3"/>
  <ignoredErrors>
    <ignoredError sqref="A4:AS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053EC-1BF2-4E52-A08F-FCE732EF18B7}">
  <dimension ref="A1:BA2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4.5" x14ac:dyDescent="0.35"/>
  <cols>
    <col min="1" max="1" width="39.90625" customWidth="1"/>
    <col min="29" max="33" width="8.81640625" bestFit="1" customWidth="1"/>
    <col min="34" max="34" width="9.08984375" bestFit="1" customWidth="1"/>
  </cols>
  <sheetData>
    <row r="1" spans="1:53" x14ac:dyDescent="0.35">
      <c r="A1" s="36" t="s">
        <v>96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53" x14ac:dyDescent="0.35">
      <c r="A2" s="37" t="s">
        <v>97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53" x14ac:dyDescent="0.35"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</row>
    <row r="4" spans="1:53" x14ac:dyDescent="0.35">
      <c r="A4" s="41" t="s">
        <v>98</v>
      </c>
      <c r="B4" s="38" t="s">
        <v>3</v>
      </c>
      <c r="C4" s="38" t="s">
        <v>4</v>
      </c>
      <c r="D4" s="38" t="s">
        <v>5</v>
      </c>
      <c r="E4" s="38" t="s">
        <v>6</v>
      </c>
      <c r="F4" s="38" t="s">
        <v>7</v>
      </c>
      <c r="G4" s="38" t="s">
        <v>8</v>
      </c>
      <c r="H4" s="38" t="s">
        <v>9</v>
      </c>
      <c r="I4" s="38" t="s">
        <v>10</v>
      </c>
      <c r="J4" s="38" t="s">
        <v>11</v>
      </c>
      <c r="K4" s="38" t="s">
        <v>12</v>
      </c>
      <c r="L4" s="38" t="s">
        <v>13</v>
      </c>
      <c r="M4" s="38" t="s">
        <v>14</v>
      </c>
      <c r="N4" s="38" t="s">
        <v>15</v>
      </c>
      <c r="O4" s="38" t="s">
        <v>16</v>
      </c>
      <c r="P4" s="38" t="s">
        <v>17</v>
      </c>
      <c r="Q4" s="38" t="s">
        <v>18</v>
      </c>
      <c r="R4" s="38" t="s">
        <v>19</v>
      </c>
      <c r="S4" s="38" t="s">
        <v>20</v>
      </c>
      <c r="T4" s="38" t="s">
        <v>21</v>
      </c>
      <c r="U4" s="38" t="s">
        <v>22</v>
      </c>
      <c r="V4" s="38" t="s">
        <v>23</v>
      </c>
      <c r="W4" s="38" t="s">
        <v>24</v>
      </c>
      <c r="X4" s="38" t="s">
        <v>25</v>
      </c>
      <c r="Y4" s="38" t="s">
        <v>26</v>
      </c>
      <c r="Z4" s="38" t="s">
        <v>27</v>
      </c>
      <c r="AA4" s="38" t="s">
        <v>28</v>
      </c>
      <c r="AB4" s="38" t="s">
        <v>29</v>
      </c>
      <c r="AC4" s="38" t="s">
        <v>30</v>
      </c>
      <c r="AD4" s="38" t="s">
        <v>31</v>
      </c>
      <c r="AE4" s="38" t="s">
        <v>32</v>
      </c>
      <c r="AF4" s="38" t="s">
        <v>33</v>
      </c>
      <c r="AG4" s="38" t="s">
        <v>34</v>
      </c>
      <c r="AH4" s="38" t="s">
        <v>35</v>
      </c>
      <c r="AI4" s="38" t="s">
        <v>36</v>
      </c>
      <c r="AJ4" s="38" t="s">
        <v>37</v>
      </c>
      <c r="AK4" s="38" t="s">
        <v>38</v>
      </c>
      <c r="AL4" s="38" t="s">
        <v>39</v>
      </c>
      <c r="AM4" s="38" t="s">
        <v>40</v>
      </c>
      <c r="AN4" s="38" t="s">
        <v>41</v>
      </c>
      <c r="AO4" s="38" t="s">
        <v>42</v>
      </c>
      <c r="AP4" s="38" t="s">
        <v>43</v>
      </c>
      <c r="AQ4" s="38" t="s">
        <v>44</v>
      </c>
      <c r="AR4" s="38" t="s">
        <v>115</v>
      </c>
      <c r="AS4" s="38" t="s">
        <v>140</v>
      </c>
    </row>
    <row r="5" spans="1:53" s="46" customFormat="1" x14ac:dyDescent="0.35">
      <c r="A5" s="32" t="s">
        <v>99</v>
      </c>
      <c r="B5" s="32">
        <v>1202.6878619591121</v>
      </c>
      <c r="C5" s="32">
        <v>1876.2925095454082</v>
      </c>
      <c r="D5" s="32">
        <v>2224.1710005279288</v>
      </c>
      <c r="E5" s="32">
        <v>2413.9856142268436</v>
      </c>
      <c r="F5" s="32">
        <v>2727.9274022242898</v>
      </c>
      <c r="G5" s="32">
        <v>2797.8652698068681</v>
      </c>
      <c r="H5" s="32">
        <v>3413.6431231541533</v>
      </c>
      <c r="I5" s="32">
        <v>4439.5231967217696</v>
      </c>
      <c r="J5" s="32">
        <v>4799.9469656590572</v>
      </c>
      <c r="K5" s="32">
        <v>5577.9580670597188</v>
      </c>
      <c r="L5" s="32">
        <v>5539.7061183102633</v>
      </c>
      <c r="M5" s="32">
        <v>7413.6492284114611</v>
      </c>
      <c r="N5" s="32">
        <v>8346.6156600299928</v>
      </c>
      <c r="O5" s="32">
        <v>9115.8948212343148</v>
      </c>
      <c r="P5" s="32">
        <v>10426.270093886073</v>
      </c>
      <c r="Q5" s="32">
        <v>11930.178722479095</v>
      </c>
      <c r="R5" s="32">
        <v>14293.405489466895</v>
      </c>
      <c r="S5" s="32">
        <v>16519.270092265469</v>
      </c>
      <c r="T5" s="32">
        <v>18170.920839171711</v>
      </c>
      <c r="U5" s="32">
        <v>20062.117879390706</v>
      </c>
      <c r="V5" s="32">
        <v>22857.14902780941</v>
      </c>
      <c r="W5" s="32">
        <v>26720.251911074371</v>
      </c>
      <c r="X5" s="32">
        <v>29409.864739548626</v>
      </c>
      <c r="Y5" s="32">
        <v>32816.960719118368</v>
      </c>
      <c r="Z5" s="32">
        <v>34609.422845053952</v>
      </c>
      <c r="AA5" s="32">
        <v>35639.815519073949</v>
      </c>
      <c r="AB5" s="32">
        <v>40866.959287400627</v>
      </c>
      <c r="AC5" s="32">
        <v>49864.195648525238</v>
      </c>
      <c r="AD5" s="32">
        <v>59359.335278870429</v>
      </c>
      <c r="AE5" s="32">
        <v>71039.721185138973</v>
      </c>
      <c r="AF5" s="32">
        <v>72316.329434332118</v>
      </c>
      <c r="AG5" s="32">
        <v>80102.078157686046</v>
      </c>
      <c r="AH5" s="32">
        <v>99781.894169849475</v>
      </c>
      <c r="AI5" s="32">
        <v>109585.4765625</v>
      </c>
      <c r="AJ5" s="32">
        <v>121715.4140625</v>
      </c>
      <c r="AK5" s="32">
        <v>140091.34765625</v>
      </c>
      <c r="AL5" s="32">
        <v>160731.14453125</v>
      </c>
      <c r="AM5" s="32">
        <v>165069.62890625</v>
      </c>
      <c r="AN5" s="32">
        <v>172071.8046875</v>
      </c>
      <c r="AO5" s="32">
        <v>171733.30078125</v>
      </c>
      <c r="AP5" s="32">
        <v>166646.16015625</v>
      </c>
      <c r="AQ5" s="32">
        <v>187175.953125</v>
      </c>
      <c r="AR5" s="32">
        <v>202315.28125</v>
      </c>
      <c r="AS5" s="32">
        <v>216513.1875</v>
      </c>
      <c r="AT5" s="74"/>
      <c r="AU5" s="74"/>
      <c r="AV5" s="74"/>
      <c r="AW5" s="74"/>
      <c r="AX5" s="74"/>
      <c r="AY5" s="74"/>
      <c r="AZ5" s="74"/>
      <c r="BA5" s="74"/>
    </row>
    <row r="6" spans="1:53" s="46" customFormat="1" x14ac:dyDescent="0.35">
      <c r="A6" s="32" t="s">
        <v>100</v>
      </c>
      <c r="B6" s="32">
        <v>935.00910449482353</v>
      </c>
      <c r="C6" s="32">
        <v>1467.0482110356306</v>
      </c>
      <c r="D6" s="32">
        <v>1727.4026756132198</v>
      </c>
      <c r="E6" s="32">
        <v>1845.6847207195947</v>
      </c>
      <c r="F6" s="32">
        <v>2085.6688381029621</v>
      </c>
      <c r="G6" s="32">
        <v>2011.0210978403245</v>
      </c>
      <c r="H6" s="32">
        <v>2460.982635934567</v>
      </c>
      <c r="I6" s="32">
        <v>3285.8039140634587</v>
      </c>
      <c r="J6" s="32">
        <v>3473.2016021714808</v>
      </c>
      <c r="K6" s="32">
        <v>4116.568770778973</v>
      </c>
      <c r="L6" s="32">
        <v>3845.4845879947557</v>
      </c>
      <c r="M6" s="32">
        <v>5315.7980615215556</v>
      </c>
      <c r="N6" s="32">
        <v>5736.8156520234734</v>
      </c>
      <c r="O6" s="32">
        <v>6377.4177965827557</v>
      </c>
      <c r="P6" s="32">
        <v>7378.4138744531019</v>
      </c>
      <c r="Q6" s="32">
        <v>8346.7622174739226</v>
      </c>
      <c r="R6" s="32">
        <v>10045.570471066929</v>
      </c>
      <c r="S6" s="32">
        <v>11796.098437844483</v>
      </c>
      <c r="T6" s="32">
        <v>12985.786266589774</v>
      </c>
      <c r="U6" s="32">
        <v>14211.111622063638</v>
      </c>
      <c r="V6" s="32">
        <v>16481.651685785528</v>
      </c>
      <c r="W6" s="32">
        <v>19750.161084989104</v>
      </c>
      <c r="X6" s="32">
        <v>21796.650657309674</v>
      </c>
      <c r="Y6" s="32">
        <v>24533.832018071211</v>
      </c>
      <c r="Z6" s="32">
        <v>25916.18750678487</v>
      </c>
      <c r="AA6" s="32">
        <v>26734.33310172896</v>
      </c>
      <c r="AB6" s="32">
        <v>30340.495958193584</v>
      </c>
      <c r="AC6" s="32">
        <v>35169.349543426208</v>
      </c>
      <c r="AD6" s="32">
        <v>44077.795307596549</v>
      </c>
      <c r="AE6" s="32">
        <v>53094.728344350398</v>
      </c>
      <c r="AF6" s="32">
        <v>51208.852897924939</v>
      </c>
      <c r="AG6" s="32">
        <v>59207.077607576197</v>
      </c>
      <c r="AH6" s="32">
        <v>73097.433750212236</v>
      </c>
      <c r="AI6" s="32">
        <v>76777.4140625</v>
      </c>
      <c r="AJ6" s="32">
        <v>84329.59375</v>
      </c>
      <c r="AK6" s="32">
        <v>100332.5390625</v>
      </c>
      <c r="AL6" s="32">
        <v>118170.0234375</v>
      </c>
      <c r="AM6" s="32">
        <v>121140.9921875</v>
      </c>
      <c r="AN6" s="32">
        <v>126139.578125</v>
      </c>
      <c r="AO6" s="32">
        <v>125426.2734375</v>
      </c>
      <c r="AP6" s="32">
        <v>120513.5546875</v>
      </c>
      <c r="AQ6" s="32">
        <v>141255.890625</v>
      </c>
      <c r="AR6" s="32">
        <v>155016.609375</v>
      </c>
      <c r="AS6" s="32">
        <v>166899.265625</v>
      </c>
      <c r="AT6" s="74"/>
      <c r="AU6" s="74"/>
      <c r="AV6" s="74"/>
      <c r="AW6" s="74"/>
      <c r="AX6" s="74"/>
      <c r="AY6" s="74"/>
      <c r="AZ6" s="74"/>
      <c r="BA6" s="74"/>
    </row>
    <row r="7" spans="1:53" s="46" customFormat="1" x14ac:dyDescent="0.35">
      <c r="A7" s="32" t="s">
        <v>101</v>
      </c>
      <c r="B7" s="32">
        <v>267.67875746428859</v>
      </c>
      <c r="C7" s="32">
        <v>409.24429850977759</v>
      </c>
      <c r="D7" s="32">
        <v>496.76832491470907</v>
      </c>
      <c r="E7" s="32">
        <v>568.30089350724916</v>
      </c>
      <c r="F7" s="32">
        <v>642.25856412132782</v>
      </c>
      <c r="G7" s="32">
        <v>786.84417196654374</v>
      </c>
      <c r="H7" s="32">
        <v>952.66048721958623</v>
      </c>
      <c r="I7" s="32">
        <v>1153.7192826583112</v>
      </c>
      <c r="J7" s="32">
        <v>1326.7453634875765</v>
      </c>
      <c r="K7" s="32">
        <v>1461.3892962807454</v>
      </c>
      <c r="L7" s="32">
        <v>1694.2215303155078</v>
      </c>
      <c r="M7" s="32">
        <v>2097.8511668899059</v>
      </c>
      <c r="N7" s="32">
        <v>2609.8000080065194</v>
      </c>
      <c r="O7" s="32">
        <v>2738.4770246515595</v>
      </c>
      <c r="P7" s="32">
        <v>3047.8562194329702</v>
      </c>
      <c r="Q7" s="32">
        <v>3583.4165050051724</v>
      </c>
      <c r="R7" s="32">
        <v>4247.8350183999664</v>
      </c>
      <c r="S7" s="32">
        <v>4723.1716544209867</v>
      </c>
      <c r="T7" s="32">
        <v>5185.1345725819392</v>
      </c>
      <c r="U7" s="32">
        <v>5851.0062573270679</v>
      </c>
      <c r="V7" s="32">
        <v>6375.4973420238812</v>
      </c>
      <c r="W7" s="32">
        <v>6970.0908260852675</v>
      </c>
      <c r="X7" s="32">
        <v>7613.2140822389529</v>
      </c>
      <c r="Y7" s="32">
        <v>8283.1287010471551</v>
      </c>
      <c r="Z7" s="32">
        <v>8693.2353382690835</v>
      </c>
      <c r="AA7" s="32">
        <v>8905.4824173449852</v>
      </c>
      <c r="AB7" s="32">
        <v>10526.463329207045</v>
      </c>
      <c r="AC7" s="32">
        <v>14694.846105099032</v>
      </c>
      <c r="AD7" s="32">
        <v>15281.53997127388</v>
      </c>
      <c r="AE7" s="32">
        <v>17944.992840788571</v>
      </c>
      <c r="AF7" s="32">
        <v>21107.476536407186</v>
      </c>
      <c r="AG7" s="32">
        <v>20895.000550109849</v>
      </c>
      <c r="AH7" s="32">
        <v>26684.460419637242</v>
      </c>
      <c r="AI7" s="32">
        <v>32808.0625</v>
      </c>
      <c r="AJ7" s="32">
        <v>37385.8203125</v>
      </c>
      <c r="AK7" s="32">
        <v>39758.80859375</v>
      </c>
      <c r="AL7" s="32">
        <v>42561.12109375</v>
      </c>
      <c r="AM7" s="32">
        <v>43928.63671875</v>
      </c>
      <c r="AN7" s="32">
        <v>45932.2265625</v>
      </c>
      <c r="AO7" s="32">
        <v>46307.02734375</v>
      </c>
      <c r="AP7" s="32">
        <v>46132.60546875</v>
      </c>
      <c r="AQ7" s="32">
        <v>45920.0625</v>
      </c>
      <c r="AR7" s="32">
        <v>47298.671875</v>
      </c>
      <c r="AS7" s="32">
        <v>49613.921875</v>
      </c>
      <c r="AT7" s="74"/>
      <c r="AU7" s="74"/>
      <c r="AV7" s="74"/>
      <c r="AW7" s="74"/>
      <c r="AX7" s="74"/>
      <c r="AY7" s="74"/>
      <c r="AZ7" s="74"/>
      <c r="BA7" s="74"/>
    </row>
    <row r="8" spans="1:53" s="46" customFormat="1" x14ac:dyDescent="0.35">
      <c r="A8" s="32" t="s">
        <v>102</v>
      </c>
      <c r="B8" s="32">
        <v>473.47862040026996</v>
      </c>
      <c r="C8" s="32">
        <v>485.21119691581538</v>
      </c>
      <c r="D8" s="32">
        <v>464.9379999448185</v>
      </c>
      <c r="E8" s="32">
        <v>406.78853754597469</v>
      </c>
      <c r="F8" s="32">
        <v>376.2458183513067</v>
      </c>
      <c r="G8" s="32">
        <v>439.13012584570561</v>
      </c>
      <c r="H8" s="32">
        <v>495.88729863391649</v>
      </c>
      <c r="I8" s="32">
        <v>588.99295798242451</v>
      </c>
      <c r="J8" s="32">
        <v>764.72029352923857</v>
      </c>
      <c r="K8" s="32">
        <v>979.96930398065751</v>
      </c>
      <c r="L8" s="32">
        <v>1330.5645857628617</v>
      </c>
      <c r="M8" s="32">
        <v>1142.5290360525071</v>
      </c>
      <c r="N8" s="32">
        <v>1742.5828368558398</v>
      </c>
      <c r="O8" s="32">
        <v>1983.5018066345508</v>
      </c>
      <c r="P8" s="32">
        <v>2274.5441416744147</v>
      </c>
      <c r="Q8" s="32">
        <v>2841.056908364721</v>
      </c>
      <c r="R8" s="32">
        <v>3565.7143845164342</v>
      </c>
      <c r="S8" s="32">
        <v>3316.725542778569</v>
      </c>
      <c r="T8" s="32">
        <v>4358.5575860976069</v>
      </c>
      <c r="U8" s="32">
        <v>4800.6548373120149</v>
      </c>
      <c r="V8" s="32">
        <v>4498.1301214639552</v>
      </c>
      <c r="W8" s="32">
        <v>6391.2247260747636</v>
      </c>
      <c r="X8" s="32">
        <v>7065.8639542721112</v>
      </c>
      <c r="Y8" s="32">
        <v>7120.687090259662</v>
      </c>
      <c r="Z8" s="32">
        <v>7921.8520277362713</v>
      </c>
      <c r="AA8" s="32">
        <v>8594.3742037248194</v>
      </c>
      <c r="AB8" s="32">
        <v>11685.831750705849</v>
      </c>
      <c r="AC8" s="32">
        <v>13554.009582825651</v>
      </c>
      <c r="AD8" s="32">
        <v>17750.522325650069</v>
      </c>
      <c r="AE8" s="32">
        <v>21024.940997499445</v>
      </c>
      <c r="AF8" s="32">
        <v>20884.23332480916</v>
      </c>
      <c r="AG8" s="32">
        <v>20453.174260648822</v>
      </c>
      <c r="AH8" s="32">
        <v>27514.249074347455</v>
      </c>
      <c r="AI8" s="32">
        <v>36520.62890625</v>
      </c>
      <c r="AJ8" s="32">
        <v>47379.25</v>
      </c>
      <c r="AK8" s="32">
        <v>45247.87109375</v>
      </c>
      <c r="AL8" s="32">
        <v>34420.82421875</v>
      </c>
      <c r="AM8" s="32">
        <v>30764.1640625</v>
      </c>
      <c r="AN8" s="32">
        <v>30543.61328125</v>
      </c>
      <c r="AO8" s="32">
        <v>28542.306640625</v>
      </c>
      <c r="AP8" s="32">
        <v>23810.990234375</v>
      </c>
      <c r="AQ8" s="32">
        <v>29374.78125</v>
      </c>
      <c r="AR8" s="32">
        <v>34382.04296875</v>
      </c>
      <c r="AS8" s="32">
        <v>59768.3359375</v>
      </c>
      <c r="AT8" s="74"/>
      <c r="AU8" s="74"/>
      <c r="AV8" s="74"/>
      <c r="AW8" s="74"/>
      <c r="AX8" s="74"/>
      <c r="AY8" s="74"/>
      <c r="AZ8" s="74"/>
      <c r="BA8" s="74"/>
    </row>
    <row r="9" spans="1:53" s="46" customFormat="1" x14ac:dyDescent="0.35">
      <c r="A9" s="32" t="s">
        <v>103</v>
      </c>
      <c r="B9" s="32">
        <v>-22.286808902620759</v>
      </c>
      <c r="C9" s="32">
        <v>-30.156022198275881</v>
      </c>
      <c r="D9" s="32">
        <v>-45.286737118519163</v>
      </c>
      <c r="E9" s="32">
        <v>30.449199064802873</v>
      </c>
      <c r="F9" s="32">
        <v>3.62007821501629</v>
      </c>
      <c r="G9" s="32">
        <v>-83.720240580865379</v>
      </c>
      <c r="H9" s="32">
        <v>-159.5725282071283</v>
      </c>
      <c r="I9" s="32">
        <v>11.608739672911277</v>
      </c>
      <c r="J9" s="32">
        <v>87.283745453322098</v>
      </c>
      <c r="K9" s="32">
        <v>5.7272732595913283</v>
      </c>
      <c r="L9" s="32">
        <v>622.56296192338118</v>
      </c>
      <c r="M9" s="32">
        <v>133.64527996487453</v>
      </c>
      <c r="N9" s="32">
        <v>62.113708194026358</v>
      </c>
      <c r="O9" s="32">
        <v>-359.21616561973582</v>
      </c>
      <c r="P9" s="32">
        <v>207.87511691476547</v>
      </c>
      <c r="Q9" s="32">
        <v>-49.060613138491185</v>
      </c>
      <c r="R9" s="32">
        <v>-53.919379933611602</v>
      </c>
      <c r="S9" s="32">
        <v>75.881592294074693</v>
      </c>
      <c r="T9" s="32">
        <v>426.88283916037221</v>
      </c>
      <c r="U9" s="32">
        <v>47.023706181226352</v>
      </c>
      <c r="V9" s="32">
        <v>140.49161387446034</v>
      </c>
      <c r="W9" s="32">
        <v>423.79320400417345</v>
      </c>
      <c r="X9" s="32">
        <v>-503.63003130184973</v>
      </c>
      <c r="Y9" s="32">
        <v>104.79787913343034</v>
      </c>
      <c r="Z9" s="32">
        <v>215.71499476507046</v>
      </c>
      <c r="AA9" s="32">
        <v>497.74814402432798</v>
      </c>
      <c r="AB9" s="32">
        <v>341.72076908054441</v>
      </c>
      <c r="AC9" s="32">
        <v>1450.0499093661988</v>
      </c>
      <c r="AD9" s="32">
        <v>1763.1900663627498</v>
      </c>
      <c r="AE9" s="32">
        <v>-1128.7360824127129</v>
      </c>
      <c r="AF9" s="32">
        <v>-957.75682457614766</v>
      </c>
      <c r="AG9" s="32">
        <v>-291.21473309025458</v>
      </c>
      <c r="AH9" s="32">
        <v>1042.55707822215</v>
      </c>
      <c r="AI9" s="32">
        <v>-2003.60205078125</v>
      </c>
      <c r="AJ9" s="32">
        <v>-487.94757080078125</v>
      </c>
      <c r="AK9" s="32">
        <v>-629.7698974609375</v>
      </c>
      <c r="AL9" s="32">
        <v>322.08770751953125</v>
      </c>
      <c r="AM9" s="32">
        <v>-282.1851806640625</v>
      </c>
      <c r="AN9" s="32">
        <v>-3535.02294921875</v>
      </c>
      <c r="AO9" s="32">
        <v>-764.2984619140625</v>
      </c>
      <c r="AP9" s="32">
        <v>459.6812744140625</v>
      </c>
      <c r="AQ9" s="32">
        <v>2724.57177734375</v>
      </c>
      <c r="AR9" s="32">
        <v>6708.9287109375</v>
      </c>
      <c r="AS9" s="32">
        <v>3462.800048828125</v>
      </c>
      <c r="AT9" s="74"/>
      <c r="AU9" s="74"/>
      <c r="AV9" s="74"/>
      <c r="AW9" s="74"/>
      <c r="AX9" s="74"/>
      <c r="AY9" s="74"/>
      <c r="AZ9" s="74"/>
      <c r="BA9" s="74"/>
    </row>
    <row r="10" spans="1:53" s="46" customFormat="1" x14ac:dyDescent="0.35">
      <c r="A10" s="39" t="s">
        <v>104</v>
      </c>
      <c r="B10" s="39">
        <v>1653.8796734567611</v>
      </c>
      <c r="C10" s="39">
        <v>2331.3476842629475</v>
      </c>
      <c r="D10" s="39">
        <v>2643.8222633542277</v>
      </c>
      <c r="E10" s="39">
        <v>2851.2233508376212</v>
      </c>
      <c r="F10" s="39">
        <v>3107.7932987906129</v>
      </c>
      <c r="G10" s="39">
        <v>3153.2751550717085</v>
      </c>
      <c r="H10" s="39">
        <v>3749.9578935809413</v>
      </c>
      <c r="I10" s="39">
        <v>5040.1248943771061</v>
      </c>
      <c r="J10" s="39">
        <v>5651.9510046416181</v>
      </c>
      <c r="K10" s="39">
        <v>6563.654644299967</v>
      </c>
      <c r="L10" s="39">
        <v>7492.8336659965062</v>
      </c>
      <c r="M10" s="39">
        <v>8689.8235444288421</v>
      </c>
      <c r="N10" s="39">
        <v>10151.312205079859</v>
      </c>
      <c r="O10" s="39">
        <v>10740.180462249131</v>
      </c>
      <c r="P10" s="39">
        <v>12908.689352475252</v>
      </c>
      <c r="Q10" s="39">
        <v>14722.175017705324</v>
      </c>
      <c r="R10" s="39">
        <v>17805.200494049721</v>
      </c>
      <c r="S10" s="39">
        <v>19911.877227338111</v>
      </c>
      <c r="T10" s="39">
        <v>22956.361264429688</v>
      </c>
      <c r="U10" s="39">
        <v>24909.796422883945</v>
      </c>
      <c r="V10" s="39">
        <v>27495.770763147826</v>
      </c>
      <c r="W10" s="39">
        <v>33535.269841153306</v>
      </c>
      <c r="X10" s="39">
        <v>35972.098662518889</v>
      </c>
      <c r="Y10" s="39">
        <v>40042.445688511463</v>
      </c>
      <c r="Z10" s="39">
        <v>42746.98986755529</v>
      </c>
      <c r="AA10" s="39">
        <v>44731.937866823093</v>
      </c>
      <c r="AB10" s="39">
        <v>52894.511807187017</v>
      </c>
      <c r="AC10" s="39">
        <v>64868.25514071709</v>
      </c>
      <c r="AD10" s="39">
        <v>78873.047670883243</v>
      </c>
      <c r="AE10" s="39">
        <v>90935.926100225712</v>
      </c>
      <c r="AF10" s="39">
        <v>92242.805934565142</v>
      </c>
      <c r="AG10" s="39">
        <v>100264.03768524462</v>
      </c>
      <c r="AH10" s="39">
        <v>128338.70032241908</v>
      </c>
      <c r="AI10" s="39">
        <v>144102.50341796875</v>
      </c>
      <c r="AJ10" s="39">
        <v>168606.71649169922</v>
      </c>
      <c r="AK10" s="39">
        <v>184709.44885253906</v>
      </c>
      <c r="AL10" s="39">
        <v>195474.05645751953</v>
      </c>
      <c r="AM10" s="39">
        <v>195551.60778808594</v>
      </c>
      <c r="AN10" s="39">
        <v>199080.39501953125</v>
      </c>
      <c r="AO10" s="39">
        <v>199511.30895996094</v>
      </c>
      <c r="AP10" s="39">
        <v>190916.83166503906</v>
      </c>
      <c r="AQ10" s="39">
        <v>219275.30615234375</v>
      </c>
      <c r="AR10" s="39">
        <v>243406.2529296875</v>
      </c>
      <c r="AS10" s="39">
        <v>279744.32348632813</v>
      </c>
      <c r="AT10" s="74"/>
      <c r="AU10" s="74"/>
      <c r="AV10" s="74"/>
      <c r="AW10" s="74"/>
      <c r="AX10" s="74"/>
      <c r="AY10" s="74"/>
      <c r="AZ10" s="74"/>
      <c r="BA10" s="74"/>
    </row>
    <row r="11" spans="1:53" s="46" customFormat="1" x14ac:dyDescent="0.35">
      <c r="A11" s="32" t="s">
        <v>105</v>
      </c>
      <c r="B11" s="32">
        <v>1327.7513651482429</v>
      </c>
      <c r="C11" s="32">
        <v>1113.4143237777225</v>
      </c>
      <c r="D11" s="32">
        <v>1204.4953648548583</v>
      </c>
      <c r="E11" s="32">
        <v>1152.9667547317458</v>
      </c>
      <c r="F11" s="32">
        <v>1305.9460038490079</v>
      </c>
      <c r="G11" s="32">
        <v>1850.058318396261</v>
      </c>
      <c r="H11" s="32">
        <v>2336.5424425861534</v>
      </c>
      <c r="I11" s="32">
        <v>2176.1636987561542</v>
      </c>
      <c r="J11" s="32">
        <v>2623.9699902418829</v>
      </c>
      <c r="K11" s="32">
        <v>3315.7731543969871</v>
      </c>
      <c r="L11" s="32">
        <v>3144.3793334742691</v>
      </c>
      <c r="M11" s="32">
        <v>3640.8927335181552</v>
      </c>
      <c r="N11" s="32">
        <v>4207.3054531989701</v>
      </c>
      <c r="O11" s="32">
        <v>4951.1893038214021</v>
      </c>
      <c r="P11" s="32">
        <v>5742.1112030578979</v>
      </c>
      <c r="Q11" s="32">
        <v>6448.771775178041</v>
      </c>
      <c r="R11" s="32">
        <v>7787.2631120159976</v>
      </c>
      <c r="S11" s="32">
        <v>8165.0156182445598</v>
      </c>
      <c r="T11" s="32">
        <v>8857.9890927173728</v>
      </c>
      <c r="U11" s="32">
        <v>9792.0088878477618</v>
      </c>
      <c r="V11" s="32">
        <v>11088.223994876844</v>
      </c>
      <c r="W11" s="32">
        <v>12573.708671082968</v>
      </c>
      <c r="X11" s="32">
        <v>16298.892245557399</v>
      </c>
      <c r="Y11" s="32">
        <v>16184.97135245308</v>
      </c>
      <c r="Z11" s="32">
        <v>16991.110380458849</v>
      </c>
      <c r="AA11" s="32">
        <v>18678.35300203439</v>
      </c>
      <c r="AB11" s="32">
        <v>24565.615213536305</v>
      </c>
      <c r="AC11" s="32">
        <v>31088.484578792166</v>
      </c>
      <c r="AD11" s="32">
        <v>38108.052305092751</v>
      </c>
      <c r="AE11" s="32">
        <v>39282.984812824201</v>
      </c>
      <c r="AF11" s="32">
        <v>40457.917320555651</v>
      </c>
      <c r="AG11" s="32">
        <v>41632.849828287101</v>
      </c>
      <c r="AH11" s="32">
        <v>42807.78233601855</v>
      </c>
      <c r="AI11" s="32">
        <v>44036.01171875</v>
      </c>
      <c r="AJ11" s="32">
        <v>52609.06640625</v>
      </c>
      <c r="AK11" s="32">
        <v>51648.03515625</v>
      </c>
      <c r="AL11" s="32">
        <v>55212.6171875</v>
      </c>
      <c r="AM11" s="32">
        <v>57683.21875</v>
      </c>
      <c r="AN11" s="32">
        <v>64971.5</v>
      </c>
      <c r="AO11" s="32">
        <v>65962.328125</v>
      </c>
      <c r="AP11" s="32">
        <v>58681.35546875</v>
      </c>
      <c r="AQ11" s="32">
        <v>58573.64453125</v>
      </c>
      <c r="AR11" s="32">
        <v>82928.796875</v>
      </c>
      <c r="AS11" s="32">
        <v>98906.4609375</v>
      </c>
      <c r="AT11" s="74"/>
      <c r="AU11" s="74"/>
      <c r="AV11" s="74"/>
      <c r="AW11" s="74"/>
      <c r="AX11" s="74"/>
      <c r="AY11" s="74"/>
      <c r="AZ11" s="74"/>
      <c r="BA11" s="74"/>
    </row>
    <row r="12" spans="1:53" s="46" customFormat="1" x14ac:dyDescent="0.35">
      <c r="A12" s="32" t="s">
        <v>106</v>
      </c>
      <c r="B12" s="32">
        <v>1061.5289830456261</v>
      </c>
      <c r="C12" s="32">
        <v>1338.468803503778</v>
      </c>
      <c r="D12" s="32">
        <v>1401.6708372182939</v>
      </c>
      <c r="E12" s="32">
        <v>1347.6618265895254</v>
      </c>
      <c r="F12" s="32">
        <v>1483.7892838207906</v>
      </c>
      <c r="G12" s="32">
        <v>1437.8241683920514</v>
      </c>
      <c r="H12" s="32">
        <v>1909.4085738003628</v>
      </c>
      <c r="I12" s="32">
        <v>2406.0086093362379</v>
      </c>
      <c r="J12" s="32">
        <v>2538.6886829103478</v>
      </c>
      <c r="K12" s="32">
        <v>3092.3915349211561</v>
      </c>
      <c r="L12" s="32">
        <v>3623.5599890930248</v>
      </c>
      <c r="M12" s="32">
        <v>4126.6950265205278</v>
      </c>
      <c r="N12" s="32">
        <v>4788.6589845339286</v>
      </c>
      <c r="O12" s="32">
        <v>5258.0494396250442</v>
      </c>
      <c r="P12" s="32">
        <v>5909.0831202139025</v>
      </c>
      <c r="Q12" s="32">
        <v>7052.4412777405869</v>
      </c>
      <c r="R12" s="32">
        <v>8770.8483342277723</v>
      </c>
      <c r="S12" s="32">
        <v>9610.3728014387852</v>
      </c>
      <c r="T12" s="32">
        <v>10868.672514279997</v>
      </c>
      <c r="U12" s="32">
        <v>11739.39236463723</v>
      </c>
      <c r="V12" s="32">
        <v>12084.446483</v>
      </c>
      <c r="W12" s="32">
        <v>14555.876188779208</v>
      </c>
      <c r="X12" s="32">
        <v>17032.279646319908</v>
      </c>
      <c r="Y12" s="32">
        <v>19573.903386689995</v>
      </c>
      <c r="Z12" s="32">
        <v>17958.706085966285</v>
      </c>
      <c r="AA12" s="32">
        <v>18615.131684389449</v>
      </c>
      <c r="AB12" s="32">
        <v>22453.974011164941</v>
      </c>
      <c r="AC12" s="32">
        <v>34374.042884816045</v>
      </c>
      <c r="AD12" s="32">
        <v>46871.012653392449</v>
      </c>
      <c r="AE12" s="32">
        <v>55004.730170390154</v>
      </c>
      <c r="AF12" s="32">
        <v>50101.534800220412</v>
      </c>
      <c r="AG12" s="32">
        <v>51789.32436162627</v>
      </c>
      <c r="AH12" s="32">
        <v>64283.874544728023</v>
      </c>
      <c r="AI12" s="32">
        <v>70715.6484375</v>
      </c>
      <c r="AJ12" s="32">
        <v>86380.0390625</v>
      </c>
      <c r="AK12" s="32">
        <v>90339.0859375</v>
      </c>
      <c r="AL12" s="32">
        <v>92979.2734375</v>
      </c>
      <c r="AM12" s="32">
        <v>81665.375</v>
      </c>
      <c r="AN12" s="32">
        <v>82985.3828125</v>
      </c>
      <c r="AO12" s="32">
        <v>84263.5078125</v>
      </c>
      <c r="AP12" s="32">
        <v>75355.5546875</v>
      </c>
      <c r="AQ12" s="32">
        <v>94556.640625</v>
      </c>
      <c r="AR12" s="32">
        <v>120786.5390625</v>
      </c>
      <c r="AS12" s="32">
        <v>150819.96875</v>
      </c>
      <c r="AT12" s="74"/>
      <c r="AU12" s="74"/>
      <c r="AV12" s="74"/>
      <c r="AW12" s="74"/>
      <c r="AX12" s="74"/>
      <c r="AY12" s="74"/>
      <c r="AZ12" s="74"/>
      <c r="BA12" s="74"/>
    </row>
    <row r="13" spans="1:53" s="46" customFormat="1" x14ac:dyDescent="0.35">
      <c r="A13" s="32" t="s">
        <v>107</v>
      </c>
      <c r="B13" s="32">
        <v>-33.773632672909571</v>
      </c>
      <c r="C13" s="32">
        <v>-131.82068471127263</v>
      </c>
      <c r="D13" s="32">
        <v>-146.11730412081033</v>
      </c>
      <c r="E13" s="32">
        <v>-96.994172953014186</v>
      </c>
      <c r="F13" s="32">
        <v>-51.300963997361123</v>
      </c>
      <c r="G13" s="32">
        <v>18.729071823600862</v>
      </c>
      <c r="H13" s="32">
        <v>-43.357988265043787</v>
      </c>
      <c r="I13" s="32">
        <v>-127.2651916490513</v>
      </c>
      <c r="J13" s="32">
        <v>-64.714248986623716</v>
      </c>
      <c r="K13" s="32">
        <v>-138.19391556958908</v>
      </c>
      <c r="L13" s="32">
        <v>204.77038918966537</v>
      </c>
      <c r="M13" s="32">
        <v>71.278884578856378</v>
      </c>
      <c r="N13" s="32">
        <v>211.08518091569931</v>
      </c>
      <c r="O13" s="32">
        <v>98.963666106245</v>
      </c>
      <c r="P13" s="32">
        <v>190.49859111396836</v>
      </c>
      <c r="Q13" s="32">
        <v>202.8751610487725</v>
      </c>
      <c r="R13" s="32">
        <v>167.40622693413752</v>
      </c>
      <c r="S13" s="32">
        <v>470.96082145895343</v>
      </c>
      <c r="T13" s="32">
        <v>249.84789590820583</v>
      </c>
      <c r="U13" s="32">
        <v>413.3688076745857</v>
      </c>
      <c r="V13" s="32">
        <v>107.60125098052595</v>
      </c>
      <c r="W13" s="32">
        <v>-1623.6279518174051</v>
      </c>
      <c r="X13" s="32">
        <v>-710.85762636652362</v>
      </c>
      <c r="Y13" s="32">
        <v>-252.22244589561888</v>
      </c>
      <c r="Z13" s="32">
        <v>82.315442129700386</v>
      </c>
      <c r="AA13" s="32">
        <v>491.90861381282593</v>
      </c>
      <c r="AB13" s="32">
        <v>-1951.1551090187786</v>
      </c>
      <c r="AC13" s="32">
        <v>126.20931395525258</v>
      </c>
      <c r="AD13" s="32">
        <v>152.4435900386452</v>
      </c>
      <c r="AE13" s="32">
        <v>175.48923949498567</v>
      </c>
      <c r="AF13" s="32">
        <v>-825.31318529607961</v>
      </c>
      <c r="AG13" s="32">
        <v>804.45754037195002</v>
      </c>
      <c r="AH13" s="32">
        <v>-1951.8570165210404</v>
      </c>
      <c r="AI13" s="32">
        <v>0.28173828125</v>
      </c>
      <c r="AJ13" s="32">
        <v>0.22491455078125</v>
      </c>
      <c r="AK13" s="32">
        <v>0.2581787109375</v>
      </c>
      <c r="AL13" s="32">
        <v>0.27166748046875</v>
      </c>
      <c r="AM13" s="32">
        <v>0.5640869140625</v>
      </c>
      <c r="AN13" s="32">
        <v>0.53466796875</v>
      </c>
      <c r="AO13" s="32">
        <v>0.6676025390625</v>
      </c>
      <c r="AP13" s="32">
        <v>0.4456787109375</v>
      </c>
      <c r="AQ13" s="32">
        <v>2.44140625E-3</v>
      </c>
      <c r="AR13" s="32">
        <v>-1.07421875E-2</v>
      </c>
      <c r="AS13" s="32">
        <v>-3.173828125E-3</v>
      </c>
      <c r="AT13" s="74"/>
      <c r="AU13" s="74"/>
      <c r="AV13" s="74"/>
      <c r="AW13" s="74"/>
      <c r="AX13" s="74"/>
      <c r="AY13" s="74"/>
      <c r="AZ13" s="74"/>
      <c r="BA13" s="74"/>
    </row>
    <row r="14" spans="1:53" s="46" customFormat="1" x14ac:dyDescent="0.35">
      <c r="A14" s="33" t="s">
        <v>108</v>
      </c>
      <c r="B14" s="33">
        <v>1886.3284228864684</v>
      </c>
      <c r="C14" s="33">
        <v>1974.4725198256194</v>
      </c>
      <c r="D14" s="33">
        <v>2300.5294868699821</v>
      </c>
      <c r="E14" s="33">
        <v>2559.5341060268274</v>
      </c>
      <c r="F14" s="33">
        <v>2878.6490548214683</v>
      </c>
      <c r="G14" s="33">
        <v>3584.2383768995187</v>
      </c>
      <c r="H14" s="33">
        <v>4133.7337741016881</v>
      </c>
      <c r="I14" s="33">
        <v>4683.0147921479711</v>
      </c>
      <c r="J14" s="33">
        <v>5672.5180629865299</v>
      </c>
      <c r="K14" s="33">
        <v>6648.842348206208</v>
      </c>
      <c r="L14" s="33">
        <v>7218.4233995674167</v>
      </c>
      <c r="M14" s="33">
        <v>8275.3001360053277</v>
      </c>
      <c r="N14" s="33">
        <v>9781.0438546605983</v>
      </c>
      <c r="O14" s="33">
        <v>10532.283992551735</v>
      </c>
      <c r="P14" s="33">
        <v>12932.216026433218</v>
      </c>
      <c r="Q14" s="33">
        <v>14321.380676191551</v>
      </c>
      <c r="R14" s="33">
        <v>16989.021498772083</v>
      </c>
      <c r="S14" s="33">
        <v>18937.48086560284</v>
      </c>
      <c r="T14" s="33">
        <v>21195.525738775272</v>
      </c>
      <c r="U14" s="33">
        <v>23375.781753769068</v>
      </c>
      <c r="V14" s="33">
        <v>26607.149526005192</v>
      </c>
      <c r="W14" s="33">
        <v>29929.474371639662</v>
      </c>
      <c r="X14" s="33">
        <v>34527.85363538986</v>
      </c>
      <c r="Y14" s="33">
        <v>36401.291208378927</v>
      </c>
      <c r="Z14" s="33">
        <v>41861.709604177559</v>
      </c>
      <c r="AA14" s="33">
        <v>45287.067798280863</v>
      </c>
      <c r="AB14" s="33">
        <v>53054.997900539594</v>
      </c>
      <c r="AC14" s="33">
        <v>61708.906148648472</v>
      </c>
      <c r="AD14" s="33">
        <v>70262.530912622184</v>
      </c>
      <c r="AE14" s="33">
        <v>75389.669982154737</v>
      </c>
      <c r="AF14" s="33">
        <v>81773.875269604308</v>
      </c>
      <c r="AG14" s="33">
        <v>90912.020692277409</v>
      </c>
      <c r="AH14" s="33">
        <v>104910.75109718856</v>
      </c>
      <c r="AI14" s="33">
        <v>117423.14924144745</v>
      </c>
      <c r="AJ14" s="33">
        <v>134835.9728345871</v>
      </c>
      <c r="AK14" s="33">
        <v>146018.65625</v>
      </c>
      <c r="AL14" s="33">
        <v>157707.671875</v>
      </c>
      <c r="AM14" s="33">
        <v>171570.015625</v>
      </c>
      <c r="AN14" s="33">
        <v>181067.046875</v>
      </c>
      <c r="AO14" s="33">
        <v>181210.796875</v>
      </c>
      <c r="AP14" s="33">
        <v>174243.078125</v>
      </c>
      <c r="AQ14" s="33">
        <v>183292.3125</v>
      </c>
      <c r="AR14" s="33">
        <v>205548.5</v>
      </c>
      <c r="AS14" s="33">
        <v>227830.8125</v>
      </c>
      <c r="AT14" s="74"/>
      <c r="AU14" s="74"/>
      <c r="AV14" s="74"/>
      <c r="AW14" s="74"/>
      <c r="AX14" s="74"/>
      <c r="AY14" s="74"/>
      <c r="AZ14" s="74"/>
      <c r="BA14" s="74"/>
    </row>
    <row r="15" spans="1:53" x14ac:dyDescent="0.35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</row>
    <row r="16" spans="1:53" x14ac:dyDescent="0.35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</row>
    <row r="18" spans="1:44" s="34" customFormat="1" x14ac:dyDescent="0.3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</row>
    <row r="20" spans="1:44" x14ac:dyDescent="0.35">
      <c r="A20" s="35"/>
    </row>
    <row r="21" spans="1:44" x14ac:dyDescent="0.35">
      <c r="A21" s="35"/>
    </row>
    <row r="22" spans="1:44" x14ac:dyDescent="0.35">
      <c r="A22" s="35"/>
    </row>
  </sheetData>
  <phoneticPr fontId="9" type="noConversion"/>
  <pageMargins left="0.7" right="0.7" top="0.75" bottom="0.75" header="0.3" footer="0.3"/>
  <ignoredErrors>
    <ignoredError sqref="B4:AS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BA9D9-63D1-42D4-A21E-C1D98F8A0029}">
  <dimension ref="A1:AS27"/>
  <sheetViews>
    <sheetView workbookViewId="0">
      <pane xSplit="1" ySplit="3" topLeftCell="B31" activePane="bottomRight" state="frozen"/>
      <selection pane="topRight" activeCell="B1" sqref="B1"/>
      <selection pane="bottomLeft" activeCell="A4" sqref="A4"/>
      <selection pane="bottomRight" activeCell="B7" sqref="B7"/>
    </sheetView>
  </sheetViews>
  <sheetFormatPr defaultColWidth="9.1796875" defaultRowHeight="14.5" x14ac:dyDescent="0.35"/>
  <cols>
    <col min="1" max="1" width="36.81640625" customWidth="1"/>
    <col min="2" max="2" width="9.7265625" customWidth="1"/>
    <col min="12" max="12" width="11.1796875" bestFit="1" customWidth="1"/>
    <col min="29" max="41" width="10.54296875" bestFit="1" customWidth="1"/>
    <col min="42" max="44" width="11.54296875" customWidth="1"/>
  </cols>
  <sheetData>
    <row r="1" spans="1:45" x14ac:dyDescent="0.35">
      <c r="A1" s="36" t="s">
        <v>96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45" x14ac:dyDescent="0.3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45" x14ac:dyDescent="0.35">
      <c r="A3" s="41" t="s">
        <v>114</v>
      </c>
      <c r="B3" s="38" t="s">
        <v>3</v>
      </c>
      <c r="C3" s="38" t="s">
        <v>4</v>
      </c>
      <c r="D3" s="38" t="s">
        <v>5</v>
      </c>
      <c r="E3" s="38" t="s">
        <v>6</v>
      </c>
      <c r="F3" s="38" t="s">
        <v>7</v>
      </c>
      <c r="G3" s="38" t="s">
        <v>8</v>
      </c>
      <c r="H3" s="38" t="s">
        <v>9</v>
      </c>
      <c r="I3" s="38" t="s">
        <v>10</v>
      </c>
      <c r="J3" s="38" t="s">
        <v>11</v>
      </c>
      <c r="K3" s="38" t="s">
        <v>12</v>
      </c>
      <c r="L3" s="38" t="s">
        <v>13</v>
      </c>
      <c r="M3" s="38" t="s">
        <v>14</v>
      </c>
      <c r="N3" s="38" t="s">
        <v>15</v>
      </c>
      <c r="O3" s="38" t="s">
        <v>16</v>
      </c>
      <c r="P3" s="38" t="s">
        <v>17</v>
      </c>
      <c r="Q3" s="38" t="s">
        <v>18</v>
      </c>
      <c r="R3" s="38" t="s">
        <v>19</v>
      </c>
      <c r="S3" s="38" t="s">
        <v>20</v>
      </c>
      <c r="T3" s="38" t="s">
        <v>21</v>
      </c>
      <c r="U3" s="38" t="s">
        <v>22</v>
      </c>
      <c r="V3" s="38" t="s">
        <v>23</v>
      </c>
      <c r="W3" s="38" t="s">
        <v>24</v>
      </c>
      <c r="X3" s="38" t="s">
        <v>25</v>
      </c>
      <c r="Y3" s="38" t="s">
        <v>26</v>
      </c>
      <c r="Z3" s="38" t="s">
        <v>27</v>
      </c>
      <c r="AA3" s="38" t="s">
        <v>28</v>
      </c>
      <c r="AB3" s="38" t="s">
        <v>29</v>
      </c>
      <c r="AC3" s="38" t="s">
        <v>30</v>
      </c>
      <c r="AD3" s="38" t="s">
        <v>31</v>
      </c>
      <c r="AE3" s="38" t="s">
        <v>32</v>
      </c>
      <c r="AF3" s="38" t="s">
        <v>33</v>
      </c>
      <c r="AG3" s="38" t="s">
        <v>34</v>
      </c>
      <c r="AH3" s="38" t="s">
        <v>35</v>
      </c>
      <c r="AI3" s="38" t="s">
        <v>36</v>
      </c>
      <c r="AJ3" s="38" t="s">
        <v>37</v>
      </c>
      <c r="AK3" s="38" t="s">
        <v>38</v>
      </c>
      <c r="AL3" s="38" t="s">
        <v>39</v>
      </c>
      <c r="AM3" s="38" t="s">
        <v>40</v>
      </c>
      <c r="AN3" s="38" t="s">
        <v>41</v>
      </c>
      <c r="AO3" s="38" t="s">
        <v>42</v>
      </c>
      <c r="AP3" s="38" t="s">
        <v>43</v>
      </c>
      <c r="AQ3" s="38" t="s">
        <v>44</v>
      </c>
      <c r="AR3" s="38" t="s">
        <v>115</v>
      </c>
      <c r="AS3" s="38" t="s">
        <v>140</v>
      </c>
    </row>
    <row r="4" spans="1:45" x14ac:dyDescent="0.35">
      <c r="A4" s="4" t="s">
        <v>116</v>
      </c>
      <c r="B4" s="4">
        <v>29893.983363459942</v>
      </c>
      <c r="C4" s="4">
        <v>40090.065761002195</v>
      </c>
      <c r="D4" s="4">
        <v>40973.01792343022</v>
      </c>
      <c r="E4" s="4">
        <v>39586.858647388741</v>
      </c>
      <c r="F4" s="4">
        <v>40860.574944011889</v>
      </c>
      <c r="G4" s="4">
        <v>37260.619972645087</v>
      </c>
      <c r="H4" s="4">
        <v>39637.912425983879</v>
      </c>
      <c r="I4" s="4">
        <v>45186.832143975909</v>
      </c>
      <c r="J4" s="4">
        <v>43326.144064110711</v>
      </c>
      <c r="K4" s="4">
        <v>44061.820510943755</v>
      </c>
      <c r="L4" s="4">
        <v>38767.166073404558</v>
      </c>
      <c r="M4" s="4">
        <v>44112.646568045922</v>
      </c>
      <c r="N4" s="4">
        <v>43812.986510550458</v>
      </c>
      <c r="O4" s="4">
        <v>43837.401615411181</v>
      </c>
      <c r="P4" s="4">
        <v>44231.964839397027</v>
      </c>
      <c r="Q4" s="4">
        <v>45534.567795938376</v>
      </c>
      <c r="R4" s="4">
        <v>49314.36902980895</v>
      </c>
      <c r="S4" s="4">
        <v>52525.269558005872</v>
      </c>
      <c r="T4" s="4">
        <v>54364.92888527891</v>
      </c>
      <c r="U4" s="4">
        <v>55557.927879000548</v>
      </c>
      <c r="V4" s="4">
        <v>58084.067249719308</v>
      </c>
      <c r="W4" s="4">
        <v>62363.395235939272</v>
      </c>
      <c r="X4" s="4">
        <v>61272.350259688486</v>
      </c>
      <c r="Y4" s="4">
        <v>65554.582697763137</v>
      </c>
      <c r="Z4" s="4">
        <v>67295.074248922494</v>
      </c>
      <c r="AA4" s="4">
        <v>66692.019499012909</v>
      </c>
      <c r="AB4" s="4">
        <v>72855.653238947663</v>
      </c>
      <c r="AC4" s="4">
        <v>78448.674003667154</v>
      </c>
      <c r="AD4" s="4">
        <v>87883.850382339515</v>
      </c>
      <c r="AE4" s="4">
        <v>97512.359936423672</v>
      </c>
      <c r="AF4" s="4">
        <v>93869.8145284497</v>
      </c>
      <c r="AG4" s="4">
        <v>101605.78752560439</v>
      </c>
      <c r="AH4" s="4">
        <v>109531.25811098563</v>
      </c>
      <c r="AI4" s="4">
        <v>118506.453125</v>
      </c>
      <c r="AJ4" s="4">
        <v>123678.31640625</v>
      </c>
      <c r="AK4" s="4">
        <v>140091.34765625</v>
      </c>
      <c r="AL4" s="4">
        <v>156383.99609375</v>
      </c>
      <c r="AM4" s="4">
        <v>147695.21875</v>
      </c>
      <c r="AN4" s="4">
        <v>147392.19921875</v>
      </c>
      <c r="AO4" s="4">
        <v>147853.45703125</v>
      </c>
      <c r="AP4" s="4">
        <v>137355.88671875</v>
      </c>
      <c r="AQ4" s="4">
        <v>152085.34375</v>
      </c>
      <c r="AR4" s="4">
        <v>162907.9140625</v>
      </c>
      <c r="AS4" s="4">
        <v>169093.765625</v>
      </c>
    </row>
    <row r="5" spans="1:45" x14ac:dyDescent="0.35">
      <c r="A5" s="4" t="s">
        <v>100</v>
      </c>
      <c r="B5" s="4">
        <v>21149.607794342341</v>
      </c>
      <c r="C5" s="4">
        <v>28898.483178229682</v>
      </c>
      <c r="D5" s="4">
        <v>29467.327697560515</v>
      </c>
      <c r="E5" s="4">
        <v>28107.84731336499</v>
      </c>
      <c r="F5" s="4">
        <v>29116.424853971843</v>
      </c>
      <c r="G5" s="4">
        <v>25075.751128319243</v>
      </c>
      <c r="H5" s="4">
        <v>27056.895186118731</v>
      </c>
      <c r="I5" s="4">
        <v>32086.683153577407</v>
      </c>
      <c r="J5" s="4">
        <v>30050.858504832329</v>
      </c>
      <c r="K5" s="4">
        <v>30939.054164009984</v>
      </c>
      <c r="L5" s="4">
        <v>25568.962927590997</v>
      </c>
      <c r="M5" s="4">
        <v>29289.766289063027</v>
      </c>
      <c r="N5" s="4">
        <v>28288.995640345089</v>
      </c>
      <c r="O5" s="4">
        <v>28230.229259506417</v>
      </c>
      <c r="P5" s="4">
        <v>28405.478189038164</v>
      </c>
      <c r="Q5" s="4">
        <v>29271.534159249968</v>
      </c>
      <c r="R5" s="4">
        <v>32396.45254586497</v>
      </c>
      <c r="S5" s="4">
        <v>34815.064478551787</v>
      </c>
      <c r="T5" s="4">
        <v>36089.857570005363</v>
      </c>
      <c r="U5" s="4">
        <v>36576.429566137136</v>
      </c>
      <c r="V5" s="4">
        <v>38698.258385070469</v>
      </c>
      <c r="W5" s="4">
        <v>42181.611803086671</v>
      </c>
      <c r="X5" s="4">
        <v>41564.156026809585</v>
      </c>
      <c r="Y5" s="4">
        <v>45016.552542778052</v>
      </c>
      <c r="Z5" s="4">
        <v>45872.586296994035</v>
      </c>
      <c r="AA5" s="4">
        <v>46234.412901045245</v>
      </c>
      <c r="AB5" s="4">
        <v>50255.515745668912</v>
      </c>
      <c r="AC5" s="4">
        <v>53327.202271686816</v>
      </c>
      <c r="AD5" s="4">
        <v>60146.156344349802</v>
      </c>
      <c r="AE5" s="4">
        <v>68510.397018672331</v>
      </c>
      <c r="AF5" s="4">
        <v>64723.004923984357</v>
      </c>
      <c r="AG5" s="4">
        <v>70467.364860964488</v>
      </c>
      <c r="AH5" s="4">
        <v>77229.675212543691</v>
      </c>
      <c r="AI5" s="4">
        <v>84531.53125</v>
      </c>
      <c r="AJ5" s="4">
        <v>88215.125</v>
      </c>
      <c r="AK5" s="4">
        <v>100332.5390625</v>
      </c>
      <c r="AL5" s="4">
        <v>116198.015625</v>
      </c>
      <c r="AM5" s="4">
        <v>108346.6796875</v>
      </c>
      <c r="AN5" s="4">
        <v>108140.234375</v>
      </c>
      <c r="AO5" s="4">
        <v>108030.765625</v>
      </c>
      <c r="AP5" s="4">
        <v>97394.171875</v>
      </c>
      <c r="AQ5" s="4">
        <v>111600.53125</v>
      </c>
      <c r="AR5" s="4">
        <v>122189.203125</v>
      </c>
      <c r="AS5" s="4">
        <v>127959.140625</v>
      </c>
    </row>
    <row r="6" spans="1:45" x14ac:dyDescent="0.35">
      <c r="A6" s="4" t="s">
        <v>101</v>
      </c>
      <c r="B6" s="4">
        <v>8532.1328191921493</v>
      </c>
      <c r="C6" s="4">
        <v>10689.012200772908</v>
      </c>
      <c r="D6" s="4">
        <v>11019.583148010182</v>
      </c>
      <c r="E6" s="4">
        <v>11156.969176009045</v>
      </c>
      <c r="F6" s="4">
        <v>11369.321007320324</v>
      </c>
      <c r="G6" s="4">
        <v>12443.775365634263</v>
      </c>
      <c r="H6" s="4">
        <v>12701.210590551804</v>
      </c>
      <c r="I6" s="4">
        <v>12731.45617806578</v>
      </c>
      <c r="J6" s="4">
        <v>13212.709631054628</v>
      </c>
      <c r="K6" s="4">
        <v>12905.253594972284</v>
      </c>
      <c r="L6" s="4">
        <v>13679.56613841752</v>
      </c>
      <c r="M6" s="4">
        <v>15291.149591363983</v>
      </c>
      <c r="N6" s="4">
        <v>16315.530943076557</v>
      </c>
      <c r="O6" s="4">
        <v>16429.498433495646</v>
      </c>
      <c r="P6" s="4">
        <v>16688.313731795399</v>
      </c>
      <c r="Q6" s="4">
        <v>17138.216751753032</v>
      </c>
      <c r="R6" s="4">
        <v>17582.738971391871</v>
      </c>
      <c r="S6" s="4">
        <v>18292.404005018674</v>
      </c>
      <c r="T6" s="4">
        <v>18855.09692684899</v>
      </c>
      <c r="U6" s="4">
        <v>19698.592296846156</v>
      </c>
      <c r="V6" s="4">
        <v>19948.729054235999</v>
      </c>
      <c r="W6" s="4">
        <v>20528.74999038651</v>
      </c>
      <c r="X6" s="4">
        <v>20000.02545697457</v>
      </c>
      <c r="Y6" s="4">
        <v>20627.327762770969</v>
      </c>
      <c r="Z6" s="4">
        <v>21652.247486613745</v>
      </c>
      <c r="AA6" s="4">
        <v>20370.620529999716</v>
      </c>
      <c r="AB6" s="4">
        <v>22607.652982095398</v>
      </c>
      <c r="AC6" s="4">
        <v>25449.726202405167</v>
      </c>
      <c r="AD6" s="4">
        <v>28054.872075818908</v>
      </c>
      <c r="AE6" s="4">
        <v>29132.461751775554</v>
      </c>
      <c r="AF6" s="4">
        <v>29425.680407841639</v>
      </c>
      <c r="AG6" s="4">
        <v>31389.065742532224</v>
      </c>
      <c r="AH6" s="4">
        <v>32413.851301574243</v>
      </c>
      <c r="AI6" s="4">
        <v>33974.921875</v>
      </c>
      <c r="AJ6" s="4">
        <v>35463.19140625</v>
      </c>
      <c r="AK6" s="4">
        <v>39758.80859375</v>
      </c>
      <c r="AL6" s="4">
        <v>40185.98046875</v>
      </c>
      <c r="AM6" s="4">
        <v>39348.5390625</v>
      </c>
      <c r="AN6" s="4">
        <v>39251.96484375</v>
      </c>
      <c r="AO6" s="4">
        <v>39822.69140625</v>
      </c>
      <c r="AP6" s="4">
        <v>39961.71484375</v>
      </c>
      <c r="AQ6" s="4">
        <v>40484.8125</v>
      </c>
      <c r="AR6" s="4">
        <v>40718.7109375</v>
      </c>
      <c r="AS6" s="4">
        <v>41134.625</v>
      </c>
    </row>
    <row r="7" spans="1:45" x14ac:dyDescent="0.35">
      <c r="A7" s="4" t="s">
        <v>102</v>
      </c>
      <c r="B7" s="4">
        <v>8321.5196334336324</v>
      </c>
      <c r="C7" s="4">
        <v>7549.2179699890767</v>
      </c>
      <c r="D7" s="4">
        <v>6225.6769537734735</v>
      </c>
      <c r="E7" s="4">
        <v>4719.5091331680424</v>
      </c>
      <c r="F7" s="4">
        <v>4048.1583097273774</v>
      </c>
      <c r="G7" s="4">
        <v>4077.2407396460253</v>
      </c>
      <c r="H7" s="4">
        <v>3805.1283377370246</v>
      </c>
      <c r="I7" s="4">
        <v>3985.8999329402354</v>
      </c>
      <c r="J7" s="4">
        <v>4494.4076374080278</v>
      </c>
      <c r="K7" s="4">
        <v>4918.8320272651117</v>
      </c>
      <c r="L7" s="4">
        <v>5942.0765667977385</v>
      </c>
      <c r="M7" s="4">
        <v>4596.4302122411691</v>
      </c>
      <c r="N7" s="4">
        <v>6423.8164763494697</v>
      </c>
      <c r="O7" s="4">
        <v>6779.566552142187</v>
      </c>
      <c r="P7" s="4">
        <v>7238.8778717633486</v>
      </c>
      <c r="Q7" s="4">
        <v>8333.8640211414568</v>
      </c>
      <c r="R7" s="4">
        <v>9780.5442054134674</v>
      </c>
      <c r="S7" s="4">
        <v>8479.5821705050384</v>
      </c>
      <c r="T7" s="4">
        <v>10543.446823578231</v>
      </c>
      <c r="U7" s="4">
        <v>10986.06476197462</v>
      </c>
      <c r="V7" s="4">
        <v>9996.4818246098621</v>
      </c>
      <c r="W7" s="4">
        <v>13523.756870822432</v>
      </c>
      <c r="X7" s="4">
        <v>13419.093265546278</v>
      </c>
      <c r="Y7" s="4">
        <v>12749.211527627143</v>
      </c>
      <c r="Z7" s="4">
        <v>13542.364301767895</v>
      </c>
      <c r="AA7" s="4">
        <v>14029.105877405069</v>
      </c>
      <c r="AB7" s="4">
        <v>18208.067611228362</v>
      </c>
      <c r="AC7" s="4">
        <v>20419.373425739519</v>
      </c>
      <c r="AD7" s="4">
        <v>24093.92828193379</v>
      </c>
      <c r="AE7" s="4">
        <v>27583.603032551557</v>
      </c>
      <c r="AF7" s="4">
        <v>27253.279036843491</v>
      </c>
      <c r="AG7" s="4">
        <v>26064.217957921504</v>
      </c>
      <c r="AH7" s="4">
        <v>34196.667614836639</v>
      </c>
      <c r="AI7" s="4">
        <v>38816.4140625</v>
      </c>
      <c r="AJ7" s="4">
        <v>47667.52734375</v>
      </c>
      <c r="AK7" s="4">
        <v>45247.87109375</v>
      </c>
      <c r="AL7" s="4">
        <v>32704.529296875</v>
      </c>
      <c r="AM7" s="4">
        <v>28216.384765625</v>
      </c>
      <c r="AN7" s="4">
        <v>26531.158203125</v>
      </c>
      <c r="AO7" s="4">
        <v>24004.392578125</v>
      </c>
      <c r="AP7" s="4">
        <v>19762.369140625</v>
      </c>
      <c r="AQ7" s="4">
        <v>23310.353515625</v>
      </c>
      <c r="AR7" s="4">
        <v>25638.337890625</v>
      </c>
      <c r="AS7" s="4">
        <v>43407.47265625</v>
      </c>
    </row>
    <row r="8" spans="1:45" x14ac:dyDescent="0.35">
      <c r="A8" s="4" t="s">
        <v>103</v>
      </c>
      <c r="B8" s="4">
        <v>-83.446105643168195</v>
      </c>
      <c r="C8" s="4">
        <v>-91.552354111361367</v>
      </c>
      <c r="D8" s="4">
        <v>-48.046569975803884</v>
      </c>
      <c r="E8" s="4">
        <v>16.679685517249247</v>
      </c>
      <c r="F8" s="4">
        <v>7.0094220830588663</v>
      </c>
      <c r="G8" s="4">
        <v>-43.790827614873045</v>
      </c>
      <c r="H8" s="4">
        <v>-74.720767227547725</v>
      </c>
      <c r="I8" s="4">
        <v>-0.81962202316713939</v>
      </c>
      <c r="J8" s="4">
        <v>41.930426591641627</v>
      </c>
      <c r="K8" s="4">
        <v>1.0472509380635802E-2</v>
      </c>
      <c r="L8" s="4">
        <v>308.58037315040389</v>
      </c>
      <c r="M8" s="4">
        <v>81.80444127743246</v>
      </c>
      <c r="N8" s="4">
        <v>21.285053907517366</v>
      </c>
      <c r="O8" s="4">
        <v>-202.5558590708909</v>
      </c>
      <c r="P8" s="4">
        <v>89.182533568277648</v>
      </c>
      <c r="Q8" s="4">
        <v>-23.231134672383003</v>
      </c>
      <c r="R8" s="4">
        <v>-18.984808773925639</v>
      </c>
      <c r="S8" s="4">
        <v>35.976211554016537</v>
      </c>
      <c r="T8" s="4">
        <v>147.98261835361427</v>
      </c>
      <c r="U8" s="4">
        <v>21.734279581090171</v>
      </c>
      <c r="V8" s="4">
        <v>76.370932739649874</v>
      </c>
      <c r="W8" s="4">
        <v>156.28689387679907</v>
      </c>
      <c r="X8" s="4">
        <v>-147.33190621289154</v>
      </c>
      <c r="Y8" s="4">
        <v>28.955144522988636</v>
      </c>
      <c r="Z8" s="4">
        <v>90.207778980317627</v>
      </c>
      <c r="AA8" s="4">
        <v>193.46975756565365</v>
      </c>
      <c r="AB8" s="4">
        <v>95.400264634310432</v>
      </c>
      <c r="AC8" s="4">
        <v>167.67133595063058</v>
      </c>
      <c r="AD8" s="4">
        <v>1362.1731053637782</v>
      </c>
      <c r="AE8" s="4">
        <v>-2030.0121810212847</v>
      </c>
      <c r="AF8" s="4">
        <v>-982.22291840877062</v>
      </c>
      <c r="AG8" s="4">
        <v>-974.01783143628302</v>
      </c>
      <c r="AH8" s="4">
        <v>397.42835102869179</v>
      </c>
      <c r="AI8" s="4">
        <v>-2072.54736328125</v>
      </c>
      <c r="AJ8" s="4">
        <v>28.246616363525391</v>
      </c>
      <c r="AK8" s="4">
        <v>-629.7698974609375</v>
      </c>
      <c r="AL8" s="4">
        <v>-460.17391967773438</v>
      </c>
      <c r="AM8" s="4">
        <v>733.061279296875</v>
      </c>
      <c r="AN8" s="4">
        <v>-3115.633544921875</v>
      </c>
      <c r="AO8" s="4">
        <v>-369.58547973632813</v>
      </c>
      <c r="AP8" s="4">
        <v>-533.26800537109375</v>
      </c>
      <c r="AQ8" s="4">
        <v>1024.65625</v>
      </c>
      <c r="AR8" s="4">
        <v>4133.70556640625</v>
      </c>
      <c r="AS8" s="4">
        <v>1830.3582763671875</v>
      </c>
    </row>
    <row r="9" spans="1:45" x14ac:dyDescent="0.35">
      <c r="A9" s="47" t="s">
        <v>104</v>
      </c>
      <c r="B9" s="47">
        <v>37844.38548583207</v>
      </c>
      <c r="C9" s="47">
        <v>46856.059945915164</v>
      </c>
      <c r="D9" s="47">
        <v>46448.035403398389</v>
      </c>
      <c r="E9" s="47">
        <v>43730.602138043731</v>
      </c>
      <c r="F9" s="47">
        <v>44182.296743227475</v>
      </c>
      <c r="G9" s="47">
        <v>40489.149683642609</v>
      </c>
      <c r="H9" s="47">
        <v>42357.491961598666</v>
      </c>
      <c r="I9" s="47">
        <v>48279.363502001528</v>
      </c>
      <c r="J9" s="47">
        <v>47227.172051330235</v>
      </c>
      <c r="K9" s="47">
        <v>48221.083133383152</v>
      </c>
      <c r="L9" s="47">
        <v>45603.0593307054</v>
      </c>
      <c r="M9" s="47">
        <v>48283.676166519072</v>
      </c>
      <c r="N9" s="47">
        <v>49737.821083089555</v>
      </c>
      <c r="O9" s="47">
        <v>49143.714119823228</v>
      </c>
      <c r="P9" s="47">
        <v>51351.544842857969</v>
      </c>
      <c r="Q9" s="47">
        <v>53318.338624872726</v>
      </c>
      <c r="R9" s="47">
        <v>58605.953924938774</v>
      </c>
      <c r="S9" s="47">
        <v>60535.242613056434</v>
      </c>
      <c r="T9" s="47">
        <v>65107.100667479681</v>
      </c>
      <c r="U9" s="47">
        <v>66184.423015528359</v>
      </c>
      <c r="V9" s="47">
        <v>67791.21229273107</v>
      </c>
      <c r="W9" s="47">
        <v>76203.69626423475</v>
      </c>
      <c r="X9" s="47">
        <v>73657.594803174987</v>
      </c>
      <c r="Y9" s="47">
        <v>77872.144361419269</v>
      </c>
      <c r="Z9" s="47">
        <v>80714.972789359046</v>
      </c>
      <c r="AA9" s="47">
        <v>81133.257308085129</v>
      </c>
      <c r="AB9" s="47">
        <v>91291.689758394641</v>
      </c>
      <c r="AC9" s="47">
        <v>99491.829122808151</v>
      </c>
      <c r="AD9" s="47">
        <v>114140.94031212619</v>
      </c>
      <c r="AE9" s="47">
        <v>123030.140512718</v>
      </c>
      <c r="AF9" s="47">
        <v>120349.84483525481</v>
      </c>
      <c r="AG9" s="47">
        <v>126983.13500878666</v>
      </c>
      <c r="AH9" s="47">
        <v>144741.62285704716</v>
      </c>
      <c r="AI9" s="47">
        <v>155250.31982421875</v>
      </c>
      <c r="AJ9" s="47">
        <v>171374.09036636353</v>
      </c>
      <c r="AK9" s="47">
        <v>184709.44885253906</v>
      </c>
      <c r="AL9" s="47">
        <v>188628.35147094727</v>
      </c>
      <c r="AM9" s="47">
        <v>176644.66479492188</v>
      </c>
      <c r="AN9" s="47">
        <v>170807.72387695313</v>
      </c>
      <c r="AO9" s="47">
        <v>171488.26412963867</v>
      </c>
      <c r="AP9" s="47">
        <v>156584.98785400391</v>
      </c>
      <c r="AQ9" s="47">
        <v>176420.353515625</v>
      </c>
      <c r="AR9" s="47">
        <v>192679.95751953125</v>
      </c>
      <c r="AS9" s="47">
        <v>214331.59655761719</v>
      </c>
    </row>
    <row r="10" spans="1:45" x14ac:dyDescent="0.35">
      <c r="A10" s="4" t="s">
        <v>105</v>
      </c>
      <c r="B10" s="4">
        <v>23273.112169198801</v>
      </c>
      <c r="C10" s="4">
        <v>21004.708297984107</v>
      </c>
      <c r="D10" s="4">
        <v>20383.125097695156</v>
      </c>
      <c r="E10" s="4">
        <v>18072.658958216176</v>
      </c>
      <c r="F10" s="4">
        <v>18412.750102914506</v>
      </c>
      <c r="G10" s="4">
        <v>23198.415125725238</v>
      </c>
      <c r="H10" s="4">
        <v>25931.229347719549</v>
      </c>
      <c r="I10" s="4">
        <v>23550.762569819108</v>
      </c>
      <c r="J10" s="4">
        <v>22477.986943592103</v>
      </c>
      <c r="K10" s="4">
        <v>22774.137077078718</v>
      </c>
      <c r="L10" s="4">
        <v>20259.600129849325</v>
      </c>
      <c r="M10" s="4">
        <v>26098.270848540604</v>
      </c>
      <c r="N10" s="4">
        <v>27748.034422605455</v>
      </c>
      <c r="O10" s="4">
        <v>30718.37043150868</v>
      </c>
      <c r="P10" s="4">
        <v>29728.240227962739</v>
      </c>
      <c r="Q10" s="4">
        <v>32563.170681200947</v>
      </c>
      <c r="R10" s="4">
        <v>33462.590795151198</v>
      </c>
      <c r="S10" s="4">
        <v>32558.149590106554</v>
      </c>
      <c r="T10" s="4">
        <v>32331.268164648809</v>
      </c>
      <c r="U10" s="4">
        <v>33765.749209314134</v>
      </c>
      <c r="V10" s="4">
        <v>33481.814762914917</v>
      </c>
      <c r="W10" s="4">
        <v>32587.832707704056</v>
      </c>
      <c r="X10" s="4">
        <v>37878.563687839734</v>
      </c>
      <c r="Y10" s="4">
        <v>41230.864184549479</v>
      </c>
      <c r="Z10" s="4">
        <v>43447.117054112539</v>
      </c>
      <c r="AA10" s="4">
        <v>43086.51022056643</v>
      </c>
      <c r="AB10" s="4">
        <v>49698.456392149026</v>
      </c>
      <c r="AC10" s="4">
        <v>52866.701927382433</v>
      </c>
      <c r="AD10" s="4">
        <v>50564.351654720638</v>
      </c>
      <c r="AE10" s="4">
        <v>51466.091158569761</v>
      </c>
      <c r="AF10" s="4">
        <v>52889.653715668988</v>
      </c>
      <c r="AG10" s="4">
        <v>51147.173382417037</v>
      </c>
      <c r="AH10" s="4">
        <v>51661.566070381559</v>
      </c>
      <c r="AI10" s="4">
        <v>53107.63671875</v>
      </c>
      <c r="AJ10" s="4">
        <v>58672.98828125</v>
      </c>
      <c r="AK10" s="4">
        <v>51648.03125</v>
      </c>
      <c r="AL10" s="4">
        <v>51333.77734375</v>
      </c>
      <c r="AM10" s="4">
        <v>52332.3515625</v>
      </c>
      <c r="AN10" s="4">
        <v>60750.35546875</v>
      </c>
      <c r="AO10" s="4">
        <v>55439.4765625</v>
      </c>
      <c r="AP10" s="4">
        <v>46262.3515625</v>
      </c>
      <c r="AQ10" s="4">
        <v>45292.04296875</v>
      </c>
      <c r="AR10" s="4">
        <v>55665.49609375</v>
      </c>
      <c r="AS10" s="4">
        <v>63490.2109375</v>
      </c>
    </row>
    <row r="11" spans="1:45" x14ac:dyDescent="0.35">
      <c r="A11" s="4" t="s">
        <v>117</v>
      </c>
      <c r="B11" s="4">
        <v>16640.773126755379</v>
      </c>
      <c r="C11" s="4">
        <v>19160.984982416754</v>
      </c>
      <c r="D11" s="4">
        <v>17021.112619279826</v>
      </c>
      <c r="E11" s="4">
        <v>14784.153909975872</v>
      </c>
      <c r="F11" s="4">
        <v>14964.547378233749</v>
      </c>
      <c r="G11" s="4">
        <v>15430.889075609342</v>
      </c>
      <c r="H11" s="4">
        <v>16381.179965133138</v>
      </c>
      <c r="I11" s="4">
        <v>18515.531107949286</v>
      </c>
      <c r="J11" s="4">
        <v>17842.357845793929</v>
      </c>
      <c r="K11" s="4">
        <v>17573.323057595841</v>
      </c>
      <c r="L11" s="4">
        <v>17288.742761636804</v>
      </c>
      <c r="M11" s="4">
        <v>17899.887418668975</v>
      </c>
      <c r="N11" s="4">
        <v>18864.247269966181</v>
      </c>
      <c r="O11" s="4">
        <v>18679.060376807898</v>
      </c>
      <c r="P11" s="4">
        <v>19378.15086737246</v>
      </c>
      <c r="Q11" s="4">
        <v>21147.683238970109</v>
      </c>
      <c r="R11" s="4">
        <v>24471.318767761746</v>
      </c>
      <c r="S11" s="4">
        <v>25310.648198138537</v>
      </c>
      <c r="T11" s="4">
        <v>27247.043660499854</v>
      </c>
      <c r="U11" s="4">
        <v>27626.952752950081</v>
      </c>
      <c r="V11" s="4">
        <v>26188.325898714869</v>
      </c>
      <c r="W11" s="4">
        <v>29925.629825662421</v>
      </c>
      <c r="X11" s="4">
        <v>31766.369281397463</v>
      </c>
      <c r="Y11" s="4">
        <v>35103.743964227971</v>
      </c>
      <c r="Z11" s="4">
        <v>31611.23382086663</v>
      </c>
      <c r="AA11" s="4">
        <v>31903.867276748304</v>
      </c>
      <c r="AB11" s="4">
        <v>37110.777840445015</v>
      </c>
      <c r="AC11" s="4">
        <v>49065.220925593094</v>
      </c>
      <c r="AD11" s="4">
        <v>58225.750939124038</v>
      </c>
      <c r="AE11" s="4">
        <v>67028.006853304352</v>
      </c>
      <c r="AF11" s="4">
        <v>60160.384951797787</v>
      </c>
      <c r="AG11" s="4">
        <v>59721.890010457028</v>
      </c>
      <c r="AH11" s="4">
        <v>71429.526871174516</v>
      </c>
      <c r="AI11" s="4">
        <v>76353.53125</v>
      </c>
      <c r="AJ11" s="4">
        <v>90000.265625</v>
      </c>
      <c r="AK11" s="4">
        <v>90338.828125</v>
      </c>
      <c r="AL11" s="4">
        <v>93894.1328125</v>
      </c>
      <c r="AM11" s="4">
        <v>84409.5</v>
      </c>
      <c r="AN11" s="4">
        <v>85458.234375</v>
      </c>
      <c r="AO11" s="4">
        <v>82053.890625</v>
      </c>
      <c r="AP11" s="4">
        <v>69710.3125</v>
      </c>
      <c r="AQ11" s="4">
        <v>83777.328125</v>
      </c>
      <c r="AR11" s="4">
        <v>103031.3359375</v>
      </c>
      <c r="AS11" s="4">
        <v>126462.640625</v>
      </c>
    </row>
    <row r="12" spans="1:45" x14ac:dyDescent="0.35">
      <c r="A12" s="4" t="s">
        <v>107</v>
      </c>
      <c r="B12" s="4">
        <v>145.82156193981245</v>
      </c>
      <c r="C12" s="4">
        <v>-53.905953045988234</v>
      </c>
      <c r="D12" s="4">
        <v>-128.78314413024501</v>
      </c>
      <c r="E12" s="4">
        <v>-68.262329847114131</v>
      </c>
      <c r="F12" s="4">
        <v>-96.678761182984047</v>
      </c>
      <c r="G12" s="4">
        <v>-56.955835321011143</v>
      </c>
      <c r="H12" s="4">
        <v>-102.47937148457218</v>
      </c>
      <c r="I12" s="4">
        <v>-120.87068977718414</v>
      </c>
      <c r="J12" s="4">
        <v>-51.47502786599528</v>
      </c>
      <c r="K12" s="4">
        <v>-84.006957386634653</v>
      </c>
      <c r="L12" s="4">
        <v>155.11833568912803</v>
      </c>
      <c r="M12" s="4">
        <v>30.983530188123225</v>
      </c>
      <c r="N12" s="4">
        <v>119.7721055351136</v>
      </c>
      <c r="O12" s="4">
        <v>-3.9527837426648746</v>
      </c>
      <c r="P12" s="4">
        <v>3.9419471103932642</v>
      </c>
      <c r="Q12" s="4">
        <v>-1.2900883694006096</v>
      </c>
      <c r="R12" s="4">
        <v>-31.538449236947333</v>
      </c>
      <c r="S12" s="4">
        <v>-37.885053766905209</v>
      </c>
      <c r="T12" s="4">
        <v>7.3645916177440185</v>
      </c>
      <c r="U12" s="4">
        <v>-23.263125333452038</v>
      </c>
      <c r="V12" s="4">
        <v>24.68087489182361</v>
      </c>
      <c r="W12" s="4">
        <v>-115.55053536059278</v>
      </c>
      <c r="X12" s="4">
        <v>61.511291633715928</v>
      </c>
      <c r="Y12" s="4">
        <v>52.540273741245905</v>
      </c>
      <c r="Z12" s="4">
        <v>79.90416659610743</v>
      </c>
      <c r="AA12" s="4">
        <v>183.49467313030814</v>
      </c>
      <c r="AB12" s="4">
        <v>13.457614205783367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3.41796875E-3</v>
      </c>
      <c r="AJ12" s="4">
        <v>3.2331026517427885E-3</v>
      </c>
      <c r="AK12" s="4">
        <v>5.5870643028846151E-3</v>
      </c>
      <c r="AL12" s="4">
        <v>-3.680889423076923E-3</v>
      </c>
      <c r="AM12" s="4">
        <v>-7.32421875E-4</v>
      </c>
      <c r="AN12" s="4">
        <v>-1.220703125E-3</v>
      </c>
      <c r="AO12" s="4">
        <v>-6.317138671875E-3</v>
      </c>
      <c r="AP12" s="4">
        <v>4.33349609375E-3</v>
      </c>
      <c r="AQ12" s="4">
        <v>-5.859375E-3</v>
      </c>
      <c r="AR12" s="4">
        <v>7.32421875E-3</v>
      </c>
      <c r="AS12" s="4">
        <v>5.0048828125E-3</v>
      </c>
    </row>
    <row r="13" spans="1:45" x14ac:dyDescent="0.35">
      <c r="A13" s="47" t="s">
        <v>108</v>
      </c>
      <c r="B13" s="47">
        <v>44799.963485767985</v>
      </c>
      <c r="C13" s="47">
        <v>45235.172506384188</v>
      </c>
      <c r="D13" s="47">
        <v>45055.095471438399</v>
      </c>
      <c r="E13" s="47">
        <v>44233.538164062658</v>
      </c>
      <c r="F13" s="47">
        <v>44128.75266136563</v>
      </c>
      <c r="G13" s="47">
        <v>44333.585649775749</v>
      </c>
      <c r="H13" s="47">
        <v>46447.087230256162</v>
      </c>
      <c r="I13" s="47">
        <v>48097.709483459468</v>
      </c>
      <c r="J13" s="47">
        <v>48488.81549969862</v>
      </c>
      <c r="K13" s="47">
        <v>49390.064972887114</v>
      </c>
      <c r="L13" s="47">
        <v>50401.306767303409</v>
      </c>
      <c r="M13" s="47">
        <v>54516.882144059644</v>
      </c>
      <c r="N13" s="47">
        <v>58436.287560230958</v>
      </c>
      <c r="O13" s="47">
        <v>57513.263479295027</v>
      </c>
      <c r="P13" s="47">
        <v>58508.173670162032</v>
      </c>
      <c r="Q13" s="47">
        <v>60789.415687949891</v>
      </c>
      <c r="R13" s="47">
        <v>62729.403072250228</v>
      </c>
      <c r="S13" s="47">
        <v>65376.646843153307</v>
      </c>
      <c r="T13" s="47">
        <v>67528.575063220429</v>
      </c>
      <c r="U13" s="47">
        <v>69803.80083202057</v>
      </c>
      <c r="V13" s="47">
        <v>72241.477526687479</v>
      </c>
      <c r="W13" s="47">
        <v>73092.445104252925</v>
      </c>
      <c r="X13" s="47">
        <v>76592.594703521347</v>
      </c>
      <c r="Y13" s="47">
        <v>79839.963159418927</v>
      </c>
      <c r="Z13" s="47">
        <v>89635.965840338991</v>
      </c>
      <c r="AA13" s="47">
        <v>91903.09480236379</v>
      </c>
      <c r="AB13" s="47">
        <v>98403.561804118901</v>
      </c>
      <c r="AC13" s="47">
        <v>103691.81268467575</v>
      </c>
      <c r="AD13" s="47">
        <v>106439.45078945786</v>
      </c>
      <c r="AE13" s="47">
        <v>106754.48063788342</v>
      </c>
      <c r="AF13" s="47">
        <v>113201.65006688434</v>
      </c>
      <c r="AG13" s="47">
        <v>118965.1288220173</v>
      </c>
      <c r="AH13" s="47">
        <v>124986.76543722095</v>
      </c>
      <c r="AI13" s="47">
        <v>132004.421875</v>
      </c>
      <c r="AJ13" s="47">
        <v>140046.8125</v>
      </c>
      <c r="AK13" s="47">
        <v>146018.65625</v>
      </c>
      <c r="AL13" s="47">
        <v>146068</v>
      </c>
      <c r="AM13" s="47">
        <v>144567.515625</v>
      </c>
      <c r="AN13" s="47">
        <v>146099.84375</v>
      </c>
      <c r="AO13" s="47">
        <v>144873.84375</v>
      </c>
      <c r="AP13" s="47">
        <v>133137.03125</v>
      </c>
      <c r="AQ13" s="47">
        <v>137935.0625</v>
      </c>
      <c r="AR13" s="47">
        <v>145314.125</v>
      </c>
      <c r="AS13" s="47">
        <v>151359.171875</v>
      </c>
    </row>
    <row r="14" spans="1:45" x14ac:dyDescent="0.35"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</row>
    <row r="15" spans="1:45" x14ac:dyDescent="0.35">
      <c r="AC15" s="35"/>
      <c r="AN15" s="48"/>
    </row>
    <row r="16" spans="1:45" x14ac:dyDescent="0.35">
      <c r="A16" s="41" t="s">
        <v>118</v>
      </c>
      <c r="B16" s="49" t="s">
        <v>3</v>
      </c>
      <c r="C16" s="49" t="s">
        <v>4</v>
      </c>
      <c r="D16" s="49" t="s">
        <v>5</v>
      </c>
      <c r="E16" s="49" t="s">
        <v>6</v>
      </c>
      <c r="F16" s="49" t="s">
        <v>7</v>
      </c>
      <c r="G16" s="49" t="s">
        <v>8</v>
      </c>
      <c r="H16" s="49" t="s">
        <v>9</v>
      </c>
      <c r="I16" s="49" t="s">
        <v>10</v>
      </c>
      <c r="J16" s="49" t="s">
        <v>11</v>
      </c>
      <c r="K16" s="49" t="s">
        <v>12</v>
      </c>
      <c r="L16" s="49" t="s">
        <v>13</v>
      </c>
      <c r="M16" s="49" t="s">
        <v>14</v>
      </c>
      <c r="N16" s="49" t="s">
        <v>15</v>
      </c>
      <c r="O16" s="49" t="s">
        <v>16</v>
      </c>
      <c r="P16" s="49" t="s">
        <v>17</v>
      </c>
      <c r="Q16" s="49" t="s">
        <v>18</v>
      </c>
      <c r="R16" s="49" t="s">
        <v>19</v>
      </c>
      <c r="S16" s="49" t="s">
        <v>20</v>
      </c>
      <c r="T16" s="49" t="s">
        <v>21</v>
      </c>
      <c r="U16" s="49" t="s">
        <v>22</v>
      </c>
      <c r="V16" s="49" t="s">
        <v>23</v>
      </c>
      <c r="W16" s="49" t="s">
        <v>24</v>
      </c>
      <c r="X16" s="49" t="s">
        <v>25</v>
      </c>
      <c r="Y16" s="49" t="s">
        <v>26</v>
      </c>
      <c r="Z16" s="49" t="s">
        <v>27</v>
      </c>
      <c r="AA16" s="49" t="s">
        <v>28</v>
      </c>
      <c r="AB16" s="49" t="s">
        <v>29</v>
      </c>
      <c r="AC16" s="49" t="s">
        <v>30</v>
      </c>
      <c r="AD16" s="49" t="s">
        <v>31</v>
      </c>
      <c r="AE16" s="49" t="s">
        <v>32</v>
      </c>
      <c r="AF16" s="49" t="s">
        <v>33</v>
      </c>
      <c r="AG16" s="49" t="s">
        <v>34</v>
      </c>
      <c r="AH16" s="49" t="s">
        <v>35</v>
      </c>
      <c r="AI16" s="49" t="s">
        <v>36</v>
      </c>
      <c r="AJ16" s="49" t="s">
        <v>37</v>
      </c>
      <c r="AK16" s="49" t="s">
        <v>38</v>
      </c>
      <c r="AL16" s="49" t="s">
        <v>39</v>
      </c>
      <c r="AM16" s="49" t="s">
        <v>40</v>
      </c>
      <c r="AN16" s="49" t="s">
        <v>41</v>
      </c>
      <c r="AO16" s="49" t="s">
        <v>42</v>
      </c>
      <c r="AP16" s="49" t="s">
        <v>43</v>
      </c>
      <c r="AQ16" s="49" t="s">
        <v>44</v>
      </c>
      <c r="AR16" s="49" t="s">
        <v>115</v>
      </c>
      <c r="AS16" s="49" t="s">
        <v>140</v>
      </c>
    </row>
    <row r="17" spans="1:45" x14ac:dyDescent="0.35">
      <c r="A17" s="50" t="s">
        <v>119</v>
      </c>
      <c r="B17" s="50"/>
      <c r="C17" s="50">
        <f>(C4/B4-1)*100</f>
        <v>34.107473311854264</v>
      </c>
      <c r="D17" s="50">
        <f>(D4/C4-1)*100</f>
        <v>2.2024213372254353</v>
      </c>
      <c r="E17" s="50">
        <f>(E4/D4-1)*100</f>
        <v>-3.3831027009821768</v>
      </c>
      <c r="F17" s="50">
        <f t="shared" ref="F17:AP20" si="0">(F4/E4-1)*100</f>
        <v>3.2175230370474539</v>
      </c>
      <c r="G17" s="50">
        <f t="shared" si="0"/>
        <v>-8.8103385140799961</v>
      </c>
      <c r="H17" s="50">
        <f t="shared" si="0"/>
        <v>6.3801741760713737</v>
      </c>
      <c r="I17" s="50">
        <f t="shared" si="0"/>
        <v>13.999021084557771</v>
      </c>
      <c r="J17" s="50">
        <f t="shared" si="0"/>
        <v>-4.1177661535037657</v>
      </c>
      <c r="K17" s="50">
        <f t="shared" si="0"/>
        <v>1.6979965854899248</v>
      </c>
      <c r="L17" s="50">
        <f t="shared" si="0"/>
        <v>-12.016422326953446</v>
      </c>
      <c r="M17" s="50">
        <f t="shared" si="0"/>
        <v>13.788680050844683</v>
      </c>
      <c r="N17" s="50">
        <f t="shared" si="0"/>
        <v>-0.67930645927857247</v>
      </c>
      <c r="O17" s="50">
        <f t="shared" si="0"/>
        <v>5.5725726103705853E-2</v>
      </c>
      <c r="P17" s="50">
        <f t="shared" si="0"/>
        <v>0.90006070032930818</v>
      </c>
      <c r="Q17" s="50">
        <f t="shared" si="0"/>
        <v>2.9449357750011895</v>
      </c>
      <c r="R17" s="50">
        <f t="shared" si="0"/>
        <v>8.3009489643332657</v>
      </c>
      <c r="S17" s="50">
        <f t="shared" si="0"/>
        <v>6.5110850881130222</v>
      </c>
      <c r="T17" s="50">
        <f t="shared" si="0"/>
        <v>3.5024271988579159</v>
      </c>
      <c r="U17" s="50">
        <f t="shared" si="0"/>
        <v>2.1944275807646241</v>
      </c>
      <c r="V17" s="50">
        <f t="shared" si="0"/>
        <v>4.5468567082278977</v>
      </c>
      <c r="W17" s="50">
        <f t="shared" si="0"/>
        <v>7.3674730246109599</v>
      </c>
      <c r="X17" s="50">
        <f t="shared" si="0"/>
        <v>-1.7494957933624988</v>
      </c>
      <c r="Y17" s="50">
        <f t="shared" si="0"/>
        <v>6.9888496522908072</v>
      </c>
      <c r="Z17" s="50">
        <f t="shared" si="0"/>
        <v>2.6550265130720563</v>
      </c>
      <c r="AA17" s="50">
        <f t="shared" si="0"/>
        <v>-0.89613505392519555</v>
      </c>
      <c r="AB17" s="50">
        <f t="shared" si="0"/>
        <v>9.2419359711036755</v>
      </c>
      <c r="AC17" s="50">
        <f t="shared" si="0"/>
        <v>7.6768521261841416</v>
      </c>
      <c r="AD17" s="50">
        <f t="shared" si="0"/>
        <v>12.027196760816249</v>
      </c>
      <c r="AE17" s="50">
        <f t="shared" si="0"/>
        <v>10.955948689315775</v>
      </c>
      <c r="AF17" s="50">
        <f t="shared" si="0"/>
        <v>-3.735470467896429</v>
      </c>
      <c r="AG17" s="50">
        <f t="shared" si="0"/>
        <v>8.241172133998532</v>
      </c>
      <c r="AH17" s="50">
        <f t="shared" si="0"/>
        <v>7.8002156947841517</v>
      </c>
      <c r="AI17" s="50">
        <f t="shared" si="0"/>
        <v>8.194185996585567</v>
      </c>
      <c r="AJ17" s="50">
        <f t="shared" si="0"/>
        <v>4.3642039271859279</v>
      </c>
      <c r="AK17" s="50">
        <f t="shared" si="0"/>
        <v>13.27074278411715</v>
      </c>
      <c r="AL17" s="50">
        <f t="shared" si="0"/>
        <v>11.63001763497784</v>
      </c>
      <c r="AM17" s="50">
        <f t="shared" si="0"/>
        <v>-5.5560527680474365</v>
      </c>
      <c r="AN17" s="50">
        <f t="shared" si="0"/>
        <v>-0.20516543041444457</v>
      </c>
      <c r="AO17" s="50">
        <f t="shared" si="0"/>
        <v>0.31294587837409349</v>
      </c>
      <c r="AP17" s="50">
        <f t="shared" si="0"/>
        <v>-7.0999829988968477</v>
      </c>
      <c r="AQ17" s="50">
        <v>10.723571725331325</v>
      </c>
      <c r="AR17" s="50">
        <v>7.1161165472264685</v>
      </c>
      <c r="AS17" s="50">
        <v>3.7971461350409186</v>
      </c>
    </row>
    <row r="18" spans="1:45" x14ac:dyDescent="0.35">
      <c r="A18" s="50" t="s">
        <v>100</v>
      </c>
      <c r="B18" s="50"/>
      <c r="C18" s="50">
        <f t="shared" ref="C18:E20" si="1">(C5/B5-1)*100</f>
        <v>36.638388093230809</v>
      </c>
      <c r="D18" s="50">
        <f t="shared" si="1"/>
        <v>1.9684234491565533</v>
      </c>
      <c r="E18" s="50">
        <f t="shared" si="1"/>
        <v>-4.6135177174823072</v>
      </c>
      <c r="F18" s="50">
        <f t="shared" si="0"/>
        <v>3.5882418506211433</v>
      </c>
      <c r="G18" s="50">
        <f t="shared" si="0"/>
        <v>-13.877643790121441</v>
      </c>
      <c r="H18" s="50">
        <f t="shared" si="0"/>
        <v>7.9006369446779523</v>
      </c>
      <c r="I18" s="50">
        <f t="shared" si="0"/>
        <v>18.589671626621662</v>
      </c>
      <c r="J18" s="50">
        <f t="shared" si="0"/>
        <v>-6.3447650198088512</v>
      </c>
      <c r="K18" s="50">
        <f t="shared" si="0"/>
        <v>2.9556415469289332</v>
      </c>
      <c r="L18" s="50">
        <f t="shared" si="0"/>
        <v>-17.356998723851657</v>
      </c>
      <c r="M18" s="50">
        <f t="shared" si="0"/>
        <v>14.552030803943872</v>
      </c>
      <c r="N18" s="50">
        <f t="shared" si="0"/>
        <v>-3.4167928785817314</v>
      </c>
      <c r="O18" s="50">
        <f t="shared" si="0"/>
        <v>-0.20773583334595669</v>
      </c>
      <c r="P18" s="50">
        <f t="shared" si="0"/>
        <v>0.62078464868553507</v>
      </c>
      <c r="Q18" s="50">
        <f t="shared" si="0"/>
        <v>3.048904737488356</v>
      </c>
      <c r="R18" s="50">
        <f t="shared" si="0"/>
        <v>10.675622157738896</v>
      </c>
      <c r="S18" s="50">
        <f t="shared" si="0"/>
        <v>7.4656690551617944</v>
      </c>
      <c r="T18" s="50">
        <f t="shared" si="0"/>
        <v>3.6616134726360272</v>
      </c>
      <c r="U18" s="50">
        <f t="shared" si="0"/>
        <v>1.3482236531079161</v>
      </c>
      <c r="V18" s="50">
        <f t="shared" si="0"/>
        <v>5.8010824022521446</v>
      </c>
      <c r="W18" s="50">
        <f t="shared" si="0"/>
        <v>9.0013183109037609</v>
      </c>
      <c r="X18" s="50">
        <f t="shared" si="0"/>
        <v>-1.4638031831488818</v>
      </c>
      <c r="Y18" s="50">
        <f t="shared" si="0"/>
        <v>8.306186979332896</v>
      </c>
      <c r="Z18" s="50">
        <f t="shared" si="0"/>
        <v>1.9015977587411026</v>
      </c>
      <c r="AA18" s="50">
        <f t="shared" si="0"/>
        <v>0.78876434328036815</v>
      </c>
      <c r="AB18" s="50">
        <f t="shared" si="0"/>
        <v>8.6972075393927142</v>
      </c>
      <c r="AC18" s="50">
        <f t="shared" si="0"/>
        <v>6.1121381015428744</v>
      </c>
      <c r="AD18" s="50">
        <f t="shared" si="0"/>
        <v>12.787008847609084</v>
      </c>
      <c r="AE18" s="50">
        <f t="shared" si="0"/>
        <v>13.906525674617409</v>
      </c>
      <c r="AF18" s="50">
        <f t="shared" si="0"/>
        <v>-5.5282004768644537</v>
      </c>
      <c r="AG18" s="50">
        <f t="shared" si="0"/>
        <v>8.8752985800438999</v>
      </c>
      <c r="AH18" s="50">
        <f t="shared" si="0"/>
        <v>9.5963718310193116</v>
      </c>
      <c r="AI18" s="50">
        <f t="shared" si="0"/>
        <v>9.454728402470792</v>
      </c>
      <c r="AJ18" s="50">
        <f t="shared" si="0"/>
        <v>4.3576564809950646</v>
      </c>
      <c r="AK18" s="50">
        <f t="shared" si="0"/>
        <v>13.736209139305755</v>
      </c>
      <c r="AL18" s="50">
        <f t="shared" si="0"/>
        <v>15.812892517966626</v>
      </c>
      <c r="AM18" s="50">
        <f t="shared" si="0"/>
        <v>-6.7568588803084362</v>
      </c>
      <c r="AN18" s="50">
        <f t="shared" si="0"/>
        <v>-0.19054142969165966</v>
      </c>
      <c r="AO18" s="50">
        <f t="shared" si="0"/>
        <v>-0.10122851187874815</v>
      </c>
      <c r="AP18" s="50">
        <f t="shared" si="0"/>
        <v>-9.8458931476262066</v>
      </c>
      <c r="AQ18" s="50">
        <v>14.586457383952165</v>
      </c>
      <c r="AR18" s="50">
        <v>9.4880120698350225</v>
      </c>
      <c r="AS18" s="50">
        <v>4.7221336684693256</v>
      </c>
    </row>
    <row r="19" spans="1:45" x14ac:dyDescent="0.35">
      <c r="A19" s="50" t="s">
        <v>101</v>
      </c>
      <c r="B19" s="50"/>
      <c r="C19" s="50">
        <f t="shared" si="1"/>
        <v>25.27948670382958</v>
      </c>
      <c r="D19" s="50">
        <f t="shared" si="1"/>
        <v>3.0926239116217946</v>
      </c>
      <c r="E19" s="50">
        <f t="shared" si="1"/>
        <v>1.24674432919607</v>
      </c>
      <c r="F19" s="50">
        <f t="shared" si="0"/>
        <v>1.903311087099735</v>
      </c>
      <c r="G19" s="50">
        <f t="shared" si="0"/>
        <v>9.4504707679740285</v>
      </c>
      <c r="H19" s="50">
        <f t="shared" si="0"/>
        <v>2.0687871433977767</v>
      </c>
      <c r="I19" s="50">
        <f t="shared" si="0"/>
        <v>0.23813153319791613</v>
      </c>
      <c r="J19" s="50">
        <f t="shared" si="0"/>
        <v>3.7800346343568103</v>
      </c>
      <c r="K19" s="50">
        <f t="shared" si="0"/>
        <v>-2.3269718677515705</v>
      </c>
      <c r="L19" s="50">
        <f t="shared" si="0"/>
        <v>5.9999792932925899</v>
      </c>
      <c r="M19" s="50">
        <f t="shared" si="0"/>
        <v>11.780954429691404</v>
      </c>
      <c r="N19" s="50">
        <f t="shared" si="0"/>
        <v>6.6991781461030131</v>
      </c>
      <c r="O19" s="50">
        <f t="shared" si="0"/>
        <v>0.69852149351872228</v>
      </c>
      <c r="P19" s="50">
        <f t="shared" si="0"/>
        <v>1.5753085789405041</v>
      </c>
      <c r="Q19" s="50">
        <f t="shared" si="0"/>
        <v>2.6959165988140299</v>
      </c>
      <c r="R19" s="50">
        <f t="shared" si="0"/>
        <v>2.5937483816300233</v>
      </c>
      <c r="S19" s="50">
        <f t="shared" si="0"/>
        <v>4.0361461020462785</v>
      </c>
      <c r="T19" s="50">
        <f t="shared" si="0"/>
        <v>3.0761015428914407</v>
      </c>
      <c r="U19" s="50">
        <f t="shared" si="0"/>
        <v>4.4735668730297551</v>
      </c>
      <c r="V19" s="50">
        <f t="shared" si="0"/>
        <v>1.269820470521088</v>
      </c>
      <c r="W19" s="50">
        <f t="shared" si="0"/>
        <v>2.9075583440607566</v>
      </c>
      <c r="X19" s="50">
        <f t="shared" si="0"/>
        <v>-2.5755320399904469</v>
      </c>
      <c r="Y19" s="50">
        <f t="shared" si="0"/>
        <v>3.1365075366823536</v>
      </c>
      <c r="Z19" s="50">
        <f t="shared" si="0"/>
        <v>4.9687469730935963</v>
      </c>
      <c r="AA19" s="50">
        <f t="shared" si="0"/>
        <v>-5.9191405298982485</v>
      </c>
      <c r="AB19" s="50">
        <f t="shared" si="0"/>
        <v>10.981660812939964</v>
      </c>
      <c r="AC19" s="50">
        <f t="shared" si="0"/>
        <v>12.57128823837046</v>
      </c>
      <c r="AD19" s="50">
        <f t="shared" si="0"/>
        <v>10.23643968777761</v>
      </c>
      <c r="AE19" s="50">
        <f t="shared" si="0"/>
        <v>3.84100726976917</v>
      </c>
      <c r="AF19" s="50">
        <f t="shared" si="0"/>
        <v>1.0065014709861098</v>
      </c>
      <c r="AG19" s="50">
        <f t="shared" si="0"/>
        <v>6.672353221668792</v>
      </c>
      <c r="AH19" s="50">
        <f t="shared" si="0"/>
        <v>3.2647851562317642</v>
      </c>
      <c r="AI19" s="50">
        <f t="shared" si="0"/>
        <v>4.8160601432448047</v>
      </c>
      <c r="AJ19" s="50">
        <f t="shared" si="0"/>
        <v>4.3804943444038402</v>
      </c>
      <c r="AK19" s="50">
        <f t="shared" si="0"/>
        <v>12.11288949799072</v>
      </c>
      <c r="AL19" s="50">
        <f t="shared" si="0"/>
        <v>1.0744081377407122</v>
      </c>
      <c r="AM19" s="50">
        <f t="shared" si="0"/>
        <v>-2.0839143315197317</v>
      </c>
      <c r="AN19" s="50">
        <f t="shared" si="0"/>
        <v>-0.2454327938239409</v>
      </c>
      <c r="AO19" s="50">
        <f t="shared" si="0"/>
        <v>1.4540076268076962</v>
      </c>
      <c r="AP19" s="50">
        <f t="shared" si="0"/>
        <v>0.3491060814593272</v>
      </c>
      <c r="AQ19" s="50">
        <v>1.3089970195105707</v>
      </c>
      <c r="AR19" s="50">
        <v>0.57774366004535693</v>
      </c>
      <c r="AS19" s="50">
        <v>1.0214322922412578</v>
      </c>
    </row>
    <row r="20" spans="1:45" x14ac:dyDescent="0.35">
      <c r="A20" s="50" t="s">
        <v>102</v>
      </c>
      <c r="B20" s="50"/>
      <c r="C20" s="50">
        <f t="shared" si="1"/>
        <v>-9.2807767987670768</v>
      </c>
      <c r="D20" s="50">
        <f t="shared" si="1"/>
        <v>-17.532160569176391</v>
      </c>
      <c r="E20" s="50">
        <f t="shared" si="1"/>
        <v>-24.192836084958135</v>
      </c>
      <c r="F20" s="50">
        <f t="shared" si="0"/>
        <v>-14.225013756674532</v>
      </c>
      <c r="G20" s="50">
        <f t="shared" si="0"/>
        <v>0.71841137854626869</v>
      </c>
      <c r="H20" s="50">
        <f t="shared" si="0"/>
        <v>-6.6739351263478408</v>
      </c>
      <c r="I20" s="50">
        <f t="shared" si="0"/>
        <v>4.7507358269739397</v>
      </c>
      <c r="J20" s="50">
        <f t="shared" si="0"/>
        <v>12.757663589730095</v>
      </c>
      <c r="K20" s="50">
        <f t="shared" si="0"/>
        <v>9.4433888533941293</v>
      </c>
      <c r="L20" s="50">
        <f t="shared" si="0"/>
        <v>20.802591628678858</v>
      </c>
      <c r="M20" s="50">
        <f t="shared" si="0"/>
        <v>-22.646062187679881</v>
      </c>
      <c r="N20" s="50">
        <f t="shared" si="0"/>
        <v>39.756641126446837</v>
      </c>
      <c r="O20" s="50">
        <f t="shared" si="0"/>
        <v>5.5379862905872379</v>
      </c>
      <c r="P20" s="50">
        <f t="shared" si="0"/>
        <v>6.7749363633878623</v>
      </c>
      <c r="Q20" s="50">
        <f t="shared" si="0"/>
        <v>15.126462537091756</v>
      </c>
      <c r="R20" s="50">
        <f t="shared" si="0"/>
        <v>17.359056742491276</v>
      </c>
      <c r="S20" s="50">
        <f t="shared" si="0"/>
        <v>-13.301530135596696</v>
      </c>
      <c r="T20" s="50">
        <f t="shared" si="0"/>
        <v>24.339225820017862</v>
      </c>
      <c r="U20" s="50">
        <f t="shared" si="0"/>
        <v>4.1980383246830177</v>
      </c>
      <c r="V20" s="50">
        <f t="shared" si="0"/>
        <v>-9.0076197328632155</v>
      </c>
      <c r="W20" s="50">
        <f t="shared" si="0"/>
        <v>35.285164401829249</v>
      </c>
      <c r="X20" s="50">
        <f t="shared" si="0"/>
        <v>-0.77392403809007915</v>
      </c>
      <c r="Y20" s="50">
        <f t="shared" si="0"/>
        <v>-4.9920044869131814</v>
      </c>
      <c r="Z20" s="50">
        <f t="shared" si="0"/>
        <v>6.2211907961681634</v>
      </c>
      <c r="AA20" s="50">
        <f t="shared" si="0"/>
        <v>3.5942141622466339</v>
      </c>
      <c r="AB20" s="50">
        <f t="shared" si="0"/>
        <v>29.787798098764263</v>
      </c>
      <c r="AC20" s="50">
        <f t="shared" si="0"/>
        <v>12.14464852463264</v>
      </c>
      <c r="AD20" s="50">
        <f t="shared" si="0"/>
        <v>17.99543394197558</v>
      </c>
      <c r="AE20" s="50">
        <f t="shared" si="0"/>
        <v>14.483627201772698</v>
      </c>
      <c r="AF20" s="50">
        <f t="shared" si="0"/>
        <v>-1.1975375200920957</v>
      </c>
      <c r="AG20" s="50">
        <f t="shared" si="0"/>
        <v>-4.3630018880095323</v>
      </c>
      <c r="AH20" s="50">
        <f t="shared" si="0"/>
        <v>31.201587057184277</v>
      </c>
      <c r="AI20" s="50">
        <f t="shared" si="0"/>
        <v>13.509346874661631</v>
      </c>
      <c r="AJ20" s="50">
        <f t="shared" si="0"/>
        <v>22.802501197041124</v>
      </c>
      <c r="AK20" s="50">
        <f t="shared" si="0"/>
        <v>-5.0761102680046077</v>
      </c>
      <c r="AL20" s="50">
        <f t="shared" si="0"/>
        <v>-27.72139659540267</v>
      </c>
      <c r="AM20" s="50">
        <f t="shared" si="0"/>
        <v>-13.723311809532301</v>
      </c>
      <c r="AN20" s="50">
        <f t="shared" si="0"/>
        <v>-5.9725105696497689</v>
      </c>
      <c r="AO20" s="50">
        <f t="shared" si="0"/>
        <v>-9.5237667562601214</v>
      </c>
      <c r="AP20" s="50">
        <f t="shared" si="0"/>
        <v>-17.671863279580425</v>
      </c>
      <c r="AQ20" s="50">
        <v>17.953233996153315</v>
      </c>
      <c r="AR20" s="50">
        <v>9.9869114959562779</v>
      </c>
      <c r="AS20" s="50">
        <v>69.306890491222219</v>
      </c>
    </row>
    <row r="21" spans="1:45" x14ac:dyDescent="0.35">
      <c r="A21" s="50" t="s">
        <v>103</v>
      </c>
      <c r="B21" s="50"/>
      <c r="C21" s="50">
        <v>-1.7920233347289902E-2</v>
      </c>
      <c r="D21" s="50">
        <v>9.6561296076127373E-2</v>
      </c>
      <c r="E21" s="50">
        <v>0.1463284606648077</v>
      </c>
      <c r="F21" s="50">
        <v>-2.1913747502445544E-2</v>
      </c>
      <c r="G21" s="50">
        <v>-0.11458637724284518</v>
      </c>
      <c r="H21" s="50">
        <v>-6.65917745484082E-2</v>
      </c>
      <c r="I21" s="50">
        <v>0.15364795121853936</v>
      </c>
      <c r="J21" s="50">
        <v>8.8164761655343954E-2</v>
      </c>
      <c r="K21" s="50">
        <v>-8.4875276242849906E-2</v>
      </c>
      <c r="L21" s="50">
        <v>0.61222599260303368</v>
      </c>
      <c r="M21" s="50">
        <v>-0.41597377354361731</v>
      </c>
      <c r="N21" s="50">
        <v>-0.10356473673577751</v>
      </c>
      <c r="O21" s="50">
        <v>-0.38919876813979054</v>
      </c>
      <c r="P21" s="50">
        <v>0.49862843828254566</v>
      </c>
      <c r="Q21" s="50">
        <v>-0.18492309387823924</v>
      </c>
      <c r="R21" s="50">
        <v>6.7692751572441196E-3</v>
      </c>
      <c r="S21" s="50">
        <v>8.406827664288212E-2</v>
      </c>
      <c r="T21" s="50">
        <v>0.16586520105708885</v>
      </c>
      <c r="U21" s="50">
        <v>-0.18086169702468574</v>
      </c>
      <c r="V21" s="50">
        <v>7.56305865122648E-2</v>
      </c>
      <c r="W21" s="50">
        <v>0.10933546007821161</v>
      </c>
      <c r="X21" s="50">
        <v>-0.39640751336986851</v>
      </c>
      <c r="Y21" s="50">
        <v>0.22080051613235638</v>
      </c>
      <c r="Z21" s="50">
        <v>6.8334885314264543E-2</v>
      </c>
      <c r="AA21" s="50">
        <v>0.11235963142198784</v>
      </c>
      <c r="AB21" s="50">
        <v>-9.9660511401568286E-2</v>
      </c>
      <c r="AC21" s="50">
        <v>6.9697953430609513E-2</v>
      </c>
      <c r="AD21" s="50">
        <v>1.1222359384171636</v>
      </c>
      <c r="AE21" s="50">
        <v>-3.1775577625556779</v>
      </c>
      <c r="AF21" s="50">
        <v>0.92559539723443574</v>
      </c>
      <c r="AG21" s="50">
        <v>6.8970521477458883E-3</v>
      </c>
      <c r="AH21" s="50">
        <v>1.0972731214120686</v>
      </c>
      <c r="AI21" s="50">
        <v>-1.8711310418440799</v>
      </c>
      <c r="AJ21" s="50">
        <v>1.5000655439014547</v>
      </c>
      <c r="AK21" s="50">
        <v>-0.45063865859569768</v>
      </c>
      <c r="AL21" s="50">
        <v>0.11610755112906532</v>
      </c>
      <c r="AM21" s="50">
        <v>0.82538265516701159</v>
      </c>
      <c r="AN21" s="50">
        <v>-2.6342908557824862</v>
      </c>
      <c r="AO21" s="50">
        <v>1.8954753971491467</v>
      </c>
      <c r="AP21" s="50">
        <f>100*(AP8-AO8)/AP13</f>
        <v>-0.12294289882985927</v>
      </c>
      <c r="AQ21" s="50">
        <v>1.1701659866860623</v>
      </c>
      <c r="AR21" s="50">
        <v>2.2539949306988207</v>
      </c>
      <c r="AS21" s="50">
        <v>-1.5850814847070527</v>
      </c>
    </row>
    <row r="22" spans="1:45" x14ac:dyDescent="0.35">
      <c r="A22" s="51" t="s">
        <v>104</v>
      </c>
      <c r="B22" s="51"/>
      <c r="C22" s="51">
        <f t="shared" ref="C22:AP24" si="2">(C9/B9-1)*100</f>
        <v>23.812447591352282</v>
      </c>
      <c r="D22" s="51">
        <f t="shared" si="2"/>
        <v>-0.87080420971747952</v>
      </c>
      <c r="E22" s="51">
        <f t="shared" si="2"/>
        <v>-5.8504805246420322</v>
      </c>
      <c r="F22" s="51">
        <f t="shared" si="2"/>
        <v>1.0329027799751866</v>
      </c>
      <c r="G22" s="51">
        <f t="shared" si="2"/>
        <v>-8.3588842858219543</v>
      </c>
      <c r="H22" s="51">
        <f t="shared" si="2"/>
        <v>4.6144270565179557</v>
      </c>
      <c r="I22" s="51">
        <f t="shared" si="2"/>
        <v>13.980694479672295</v>
      </c>
      <c r="J22" s="51">
        <f t="shared" si="2"/>
        <v>-2.1793813636910797</v>
      </c>
      <c r="K22" s="51">
        <f t="shared" si="2"/>
        <v>2.104532282755911</v>
      </c>
      <c r="L22" s="51">
        <f t="shared" si="2"/>
        <v>-5.429209865394558</v>
      </c>
      <c r="M22" s="51">
        <f t="shared" si="2"/>
        <v>5.8781513239590133</v>
      </c>
      <c r="N22" s="51">
        <f t="shared" si="2"/>
        <v>3.011669847911902</v>
      </c>
      <c r="O22" s="51">
        <f t="shared" si="2"/>
        <v>-1.1944772616272026</v>
      </c>
      <c r="P22" s="51">
        <f t="shared" si="2"/>
        <v>4.4926004527284347</v>
      </c>
      <c r="Q22" s="51">
        <f t="shared" si="2"/>
        <v>3.830057670189646</v>
      </c>
      <c r="R22" s="51">
        <f t="shared" si="2"/>
        <v>9.9170668787481819</v>
      </c>
      <c r="S22" s="51">
        <f t="shared" si="2"/>
        <v>3.291967042441879</v>
      </c>
      <c r="T22" s="51">
        <f t="shared" si="2"/>
        <v>7.5523907348430619</v>
      </c>
      <c r="U22" s="51">
        <f t="shared" si="2"/>
        <v>1.6546925558102554</v>
      </c>
      <c r="V22" s="51">
        <f t="shared" si="2"/>
        <v>2.4277453878017941</v>
      </c>
      <c r="W22" s="51">
        <f t="shared" si="2"/>
        <v>12.409401878192572</v>
      </c>
      <c r="X22" s="51">
        <f t="shared" si="2"/>
        <v>-3.3411784281843881</v>
      </c>
      <c r="Y22" s="51">
        <f t="shared" si="2"/>
        <v>5.7218126243549605</v>
      </c>
      <c r="Z22" s="51">
        <f t="shared" si="2"/>
        <v>3.6506358611953393</v>
      </c>
      <c r="AA22" s="51">
        <f t="shared" si="2"/>
        <v>0.51822419592171265</v>
      </c>
      <c r="AB22" s="51">
        <f t="shared" si="2"/>
        <v>12.520676215100268</v>
      </c>
      <c r="AC22" s="51">
        <f t="shared" si="2"/>
        <v>8.9823502950984402</v>
      </c>
      <c r="AD22" s="51">
        <f t="shared" si="2"/>
        <v>14.723933933545275</v>
      </c>
      <c r="AE22" s="51">
        <f t="shared" si="2"/>
        <v>7.7879156911478953</v>
      </c>
      <c r="AF22" s="51">
        <f t="shared" si="2"/>
        <v>-2.1785683299175962</v>
      </c>
      <c r="AG22" s="51">
        <f t="shared" si="2"/>
        <v>5.5116732245164668</v>
      </c>
      <c r="AH22" s="51">
        <f t="shared" si="2"/>
        <v>13.984918427972094</v>
      </c>
      <c r="AI22" s="51">
        <f t="shared" si="2"/>
        <v>7.2603144553315069</v>
      </c>
      <c r="AJ22" s="51">
        <f t="shared" si="2"/>
        <v>10.385660113551332</v>
      </c>
      <c r="AK22" s="51">
        <f t="shared" si="2"/>
        <v>7.7814321042738666</v>
      </c>
      <c r="AL22" s="51">
        <f t="shared" si="2"/>
        <v>2.1216579025888471</v>
      </c>
      <c r="AM22" s="51">
        <f t="shared" si="2"/>
        <v>-6.3530675969837631</v>
      </c>
      <c r="AN22" s="51">
        <f t="shared" si="2"/>
        <v>-3.3043403403919536</v>
      </c>
      <c r="AO22" s="51">
        <f t="shared" si="2"/>
        <v>0.39842475342379835</v>
      </c>
      <c r="AP22" s="51">
        <f t="shared" si="2"/>
        <v>-8.6905517128381788</v>
      </c>
      <c r="AQ22" s="51">
        <v>12.667475939721058</v>
      </c>
      <c r="AR22" s="51">
        <v>9.2163991738437261</v>
      </c>
      <c r="AS22" s="51">
        <v>11.237099756933048</v>
      </c>
    </row>
    <row r="23" spans="1:45" x14ac:dyDescent="0.35">
      <c r="A23" s="50" t="s">
        <v>105</v>
      </c>
      <c r="B23" s="50"/>
      <c r="C23" s="50">
        <f t="shared" si="2"/>
        <v>-9.7468866850427105</v>
      </c>
      <c r="D23" s="50">
        <f t="shared" si="2"/>
        <v>-2.9592565222560485</v>
      </c>
      <c r="E23" s="50">
        <f t="shared" si="2"/>
        <v>-11.33519089150975</v>
      </c>
      <c r="F23" s="50">
        <f t="shared" si="2"/>
        <v>1.8817991612889884</v>
      </c>
      <c r="G23" s="50">
        <f t="shared" si="2"/>
        <v>25.991038796823851</v>
      </c>
      <c r="H23" s="50">
        <f t="shared" si="2"/>
        <v>11.780176392152896</v>
      </c>
      <c r="I23" s="50">
        <f t="shared" si="2"/>
        <v>-9.1799225789878864</v>
      </c>
      <c r="J23" s="50">
        <f t="shared" si="2"/>
        <v>-4.555163014559005</v>
      </c>
      <c r="K23" s="50">
        <f t="shared" si="2"/>
        <v>1.3175118138016417</v>
      </c>
      <c r="L23" s="50">
        <f t="shared" si="2"/>
        <v>-11.041195276549809</v>
      </c>
      <c r="M23" s="50">
        <f t="shared" si="2"/>
        <v>28.819279162814858</v>
      </c>
      <c r="N23" s="50">
        <f t="shared" si="2"/>
        <v>6.3213520299453263</v>
      </c>
      <c r="O23" s="50">
        <f t="shared" si="2"/>
        <v>10.704671774817264</v>
      </c>
      <c r="P23" s="50">
        <f t="shared" si="2"/>
        <v>-3.2232510697583705</v>
      </c>
      <c r="Q23" s="50">
        <f t="shared" si="2"/>
        <v>9.5361529357248731</v>
      </c>
      <c r="R23" s="50">
        <f t="shared" si="2"/>
        <v>2.7620778171626226</v>
      </c>
      <c r="S23" s="50">
        <f t="shared" si="2"/>
        <v>-2.7028427373761543</v>
      </c>
      <c r="T23" s="50">
        <f t="shared" si="2"/>
        <v>-0.69684987726295056</v>
      </c>
      <c r="U23" s="50">
        <f t="shared" si="2"/>
        <v>4.4368226985720183</v>
      </c>
      <c r="V23" s="50">
        <f t="shared" si="2"/>
        <v>-0.84089485069354097</v>
      </c>
      <c r="W23" s="50">
        <f t="shared" si="2"/>
        <v>-2.6700525689576815</v>
      </c>
      <c r="X23" s="50">
        <f t="shared" si="2"/>
        <v>16.235295631933511</v>
      </c>
      <c r="Y23" s="50">
        <f t="shared" si="2"/>
        <v>8.8501256920307867</v>
      </c>
      <c r="Z23" s="50">
        <f t="shared" si="2"/>
        <v>5.3752277896556011</v>
      </c>
      <c r="AA23" s="50">
        <f t="shared" si="2"/>
        <v>-0.82999024560589385</v>
      </c>
      <c r="AB23" s="50">
        <f t="shared" si="2"/>
        <v>15.345745426434011</v>
      </c>
      <c r="AC23" s="50">
        <f t="shared" si="2"/>
        <v>6.3749375035597744</v>
      </c>
      <c r="AD23" s="50">
        <f t="shared" si="2"/>
        <v>-4.3550102214136572</v>
      </c>
      <c r="AE23" s="50">
        <f t="shared" si="2"/>
        <v>1.7833502741351426</v>
      </c>
      <c r="AF23" s="50">
        <f t="shared" si="2"/>
        <v>2.7660203544760176</v>
      </c>
      <c r="AG23" s="50">
        <f t="shared" si="2"/>
        <v>-3.294558029476613</v>
      </c>
      <c r="AH23" s="50">
        <f t="shared" si="2"/>
        <v>1.0057108808702253</v>
      </c>
      <c r="AI23" s="50">
        <f t="shared" si="2"/>
        <v>2.7991227490052673</v>
      </c>
      <c r="AJ23" s="50">
        <f t="shared" si="2"/>
        <v>10.47938094472789</v>
      </c>
      <c r="AK23" s="50">
        <f t="shared" si="2"/>
        <v>-11.97306842047271</v>
      </c>
      <c r="AL23" s="50">
        <f t="shared" si="2"/>
        <v>-0.60845282703781978</v>
      </c>
      <c r="AM23" s="50">
        <f t="shared" si="2"/>
        <v>1.9452576265003296</v>
      </c>
      <c r="AN23" s="50">
        <f t="shared" si="2"/>
        <v>16.085659548848021</v>
      </c>
      <c r="AO23" s="50">
        <f t="shared" si="2"/>
        <v>-8.7421363468102147</v>
      </c>
      <c r="AP23" s="50">
        <f t="shared" si="2"/>
        <v>-16.553412061266705</v>
      </c>
      <c r="AQ23" s="50">
        <v>-2.0974043925093611</v>
      </c>
      <c r="AR23" s="50">
        <v>22.90347806160419</v>
      </c>
      <c r="AS23" s="50">
        <v>14.056669558054196</v>
      </c>
    </row>
    <row r="24" spans="1:45" x14ac:dyDescent="0.35">
      <c r="A24" s="50" t="s">
        <v>117</v>
      </c>
      <c r="B24" s="50"/>
      <c r="C24" s="50">
        <f t="shared" si="2"/>
        <v>15.144800283403459</v>
      </c>
      <c r="D24" s="50">
        <f t="shared" si="2"/>
        <v>-11.16786201283807</v>
      </c>
      <c r="E24" s="50">
        <f t="shared" si="2"/>
        <v>-13.142259024654768</v>
      </c>
      <c r="F24" s="50">
        <f t="shared" si="2"/>
        <v>1.2201812112910382</v>
      </c>
      <c r="G24" s="50">
        <f t="shared" si="2"/>
        <v>3.116310073326356</v>
      </c>
      <c r="H24" s="50">
        <f t="shared" si="2"/>
        <v>6.1583677056292307</v>
      </c>
      <c r="I24" s="50">
        <f t="shared" si="2"/>
        <v>13.029288167024911</v>
      </c>
      <c r="J24" s="50">
        <f t="shared" si="2"/>
        <v>-3.6357221309538446</v>
      </c>
      <c r="K24" s="50">
        <f t="shared" si="2"/>
        <v>-1.5078432487638405</v>
      </c>
      <c r="L24" s="50">
        <f t="shared" si="2"/>
        <v>-1.619388063522964</v>
      </c>
      <c r="M24" s="50">
        <f t="shared" si="2"/>
        <v>3.5349282793904591</v>
      </c>
      <c r="N24" s="50">
        <f t="shared" si="2"/>
        <v>5.3875190873625911</v>
      </c>
      <c r="O24" s="50">
        <f t="shared" si="2"/>
        <v>-0.9816818583221143</v>
      </c>
      <c r="P24" s="50">
        <f t="shared" si="2"/>
        <v>3.742642705050403</v>
      </c>
      <c r="Q24" s="50">
        <f t="shared" si="2"/>
        <v>9.1315852771951533</v>
      </c>
      <c r="R24" s="50">
        <f t="shared" si="2"/>
        <v>15.716310345839556</v>
      </c>
      <c r="S24" s="50">
        <f t="shared" si="2"/>
        <v>3.4298496061540895</v>
      </c>
      <c r="T24" s="50">
        <f t="shared" si="2"/>
        <v>7.6505170756698604</v>
      </c>
      <c r="U24" s="50">
        <f t="shared" si="2"/>
        <v>1.394313075517184</v>
      </c>
      <c r="V24" s="50">
        <f t="shared" si="2"/>
        <v>-5.207330924622477</v>
      </c>
      <c r="W24" s="50">
        <f t="shared" si="2"/>
        <v>14.270877571181263</v>
      </c>
      <c r="X24" s="50">
        <f t="shared" si="2"/>
        <v>6.1510466662143104</v>
      </c>
      <c r="Y24" s="50">
        <f t="shared" si="2"/>
        <v>10.505999767448682</v>
      </c>
      <c r="Z24" s="50">
        <f t="shared" si="2"/>
        <v>-9.94911012033457</v>
      </c>
      <c r="AA24" s="50">
        <f t="shared" si="2"/>
        <v>0.92572614387644858</v>
      </c>
      <c r="AB24" s="50">
        <f t="shared" si="2"/>
        <v>16.320625078237882</v>
      </c>
      <c r="AC24" s="50">
        <f t="shared" si="2"/>
        <v>32.212860470199004</v>
      </c>
      <c r="AD24" s="50">
        <f t="shared" si="2"/>
        <v>18.670108563095631</v>
      </c>
      <c r="AE24" s="50">
        <f t="shared" si="2"/>
        <v>15.117462243437974</v>
      </c>
      <c r="AF24" s="50">
        <f t="shared" si="2"/>
        <v>-10.245899026263539</v>
      </c>
      <c r="AG24" s="50">
        <f t="shared" si="2"/>
        <v>-0.72887655504879634</v>
      </c>
      <c r="AH24" s="50">
        <f t="shared" si="2"/>
        <v>19.603594023343085</v>
      </c>
      <c r="AI24" s="50">
        <f t="shared" si="2"/>
        <v>6.8935139213592844</v>
      </c>
      <c r="AJ24" s="50">
        <f t="shared" si="2"/>
        <v>17.873088711925167</v>
      </c>
      <c r="AK24" s="50">
        <f t="shared" si="2"/>
        <v>0.37617944530372593</v>
      </c>
      <c r="AL24" s="50">
        <f t="shared" si="2"/>
        <v>3.93552225691991</v>
      </c>
      <c r="AM24" s="50">
        <f t="shared" si="2"/>
        <v>-10.101411588134212</v>
      </c>
      <c r="AN24" s="50">
        <f t="shared" si="2"/>
        <v>1.2424364259947085</v>
      </c>
      <c r="AO24" s="50">
        <f t="shared" si="2"/>
        <v>-3.9836345495524395</v>
      </c>
      <c r="AP24" s="50">
        <f t="shared" si="2"/>
        <v>-15.043257584716141</v>
      </c>
      <c r="AQ24" s="50">
        <v>20.179246255710012</v>
      </c>
      <c r="AR24" s="50">
        <v>22.982360793091956</v>
      </c>
      <c r="AS24" s="50">
        <v>22.741920673253915</v>
      </c>
    </row>
    <row r="25" spans="1:45" x14ac:dyDescent="0.35">
      <c r="A25" s="50" t="s">
        <v>107</v>
      </c>
      <c r="B25" s="50"/>
      <c r="C25" s="50">
        <v>-0.44582070931653767</v>
      </c>
      <c r="D25" s="50">
        <v>-0.16552869578133941</v>
      </c>
      <c r="E25" s="50">
        <v>0.1343262369103104</v>
      </c>
      <c r="F25" s="50">
        <v>-6.4241823094668735E-2</v>
      </c>
      <c r="G25" s="50">
        <v>9.0015972503909011E-2</v>
      </c>
      <c r="H25" s="50">
        <v>-0.10268408362722023</v>
      </c>
      <c r="I25" s="50">
        <v>-3.9596279098060731E-2</v>
      </c>
      <c r="J25" s="50">
        <v>0.14428059601269294</v>
      </c>
      <c r="K25" s="50">
        <v>-6.7091615221744436E-2</v>
      </c>
      <c r="L25" s="50">
        <v>0.48415666836444032</v>
      </c>
      <c r="M25" s="50">
        <v>-0.24629283140240754</v>
      </c>
      <c r="N25" s="50">
        <v>0.16286436761436307</v>
      </c>
      <c r="O25" s="50">
        <v>-0.21172612847839417</v>
      </c>
      <c r="P25" s="50">
        <v>1.3726800350844757E-2</v>
      </c>
      <c r="Q25" s="50">
        <v>-8.9424009528810584E-3</v>
      </c>
      <c r="R25" s="50">
        <v>-4.9759255826409866E-2</v>
      </c>
      <c r="S25" s="50">
        <v>-1.0117431729181304E-2</v>
      </c>
      <c r="T25" s="50">
        <v>6.9213775208154596E-2</v>
      </c>
      <c r="U25" s="50">
        <v>-4.5355195074858766E-2</v>
      </c>
      <c r="V25" s="50">
        <v>6.868393934687099E-2</v>
      </c>
      <c r="W25" s="50">
        <v>-0.19411481472068734</v>
      </c>
      <c r="X25" s="50">
        <v>0.24224367749876557</v>
      </c>
      <c r="Y25" s="50">
        <v>-1.1712643927517422E-2</v>
      </c>
      <c r="Z25" s="50">
        <v>3.4273428709158081E-2</v>
      </c>
      <c r="AA25" s="50">
        <v>0.11556801509643772</v>
      </c>
      <c r="AB25" s="50">
        <v>-0.18501777256814572</v>
      </c>
      <c r="AC25" s="50">
        <v>-1.3675942170235617E-2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2.7346645367159266E-6</v>
      </c>
      <c r="AJ25" s="50">
        <v>-1.4004538304956802E-7</v>
      </c>
      <c r="AK25" s="50">
        <v>1.68083914879664E-6</v>
      </c>
      <c r="AL25" s="50">
        <v>-6.3471024620948317E-6</v>
      </c>
      <c r="AM25" s="50">
        <v>2.0185581702199818E-6</v>
      </c>
      <c r="AN25" s="50">
        <v>-3.3775308919783481E-7</v>
      </c>
      <c r="AO25" s="50">
        <v>-3.4883237490628733E-6</v>
      </c>
      <c r="AP25" s="50">
        <v>7.3516616180931556E-6</v>
      </c>
      <c r="AQ25" s="50">
        <v>-7.6559248753340371E-6</v>
      </c>
      <c r="AR25" s="50">
        <v>9.5578263503523626E-6</v>
      </c>
      <c r="AS25" s="50">
        <v>-1.5960843018529685E-6</v>
      </c>
    </row>
    <row r="26" spans="1:45" x14ac:dyDescent="0.35">
      <c r="A26" s="51" t="s">
        <v>108</v>
      </c>
      <c r="B26" s="51"/>
      <c r="C26" s="51">
        <f t="shared" ref="C26:AP26" si="3">(C13/B13-1)*100</f>
        <v>0.97144949851233342</v>
      </c>
      <c r="D26" s="51">
        <f t="shared" si="3"/>
        <v>-0.39809074436573111</v>
      </c>
      <c r="E26" s="51">
        <f t="shared" si="3"/>
        <v>-1.8234503751002995</v>
      </c>
      <c r="F26" s="51">
        <f t="shared" si="3"/>
        <v>-0.23689152404761105</v>
      </c>
      <c r="G26" s="51">
        <f t="shared" si="3"/>
        <v>0.46417126262769948</v>
      </c>
      <c r="H26" s="51">
        <f t="shared" si="3"/>
        <v>4.7672696658838998</v>
      </c>
      <c r="I26" s="51">
        <f t="shared" si="3"/>
        <v>3.5537691416913431</v>
      </c>
      <c r="J26" s="51">
        <f t="shared" si="3"/>
        <v>0.81314894293178508</v>
      </c>
      <c r="K26" s="51">
        <f t="shared" si="3"/>
        <v>1.8586749622582444</v>
      </c>
      <c r="L26" s="51">
        <f t="shared" si="3"/>
        <v>2.0474599395069015</v>
      </c>
      <c r="M26" s="51">
        <f t="shared" si="3"/>
        <v>8.1656124428625141</v>
      </c>
      <c r="N26" s="51">
        <f t="shared" si="3"/>
        <v>7.1893425706451408</v>
      </c>
      <c r="O26" s="51">
        <f t="shared" si="3"/>
        <v>-1.5795392203595382</v>
      </c>
      <c r="P26" s="51">
        <f t="shared" si="3"/>
        <v>1.7298795628684527</v>
      </c>
      <c r="Q26" s="51">
        <f t="shared" si="3"/>
        <v>3.8990142311539078</v>
      </c>
      <c r="R26" s="51">
        <f t="shared" si="3"/>
        <v>3.191324282929231</v>
      </c>
      <c r="S26" s="51">
        <f t="shared" si="3"/>
        <v>4.220100369605051</v>
      </c>
      <c r="T26" s="51">
        <f t="shared" si="3"/>
        <v>3.2915854880564144</v>
      </c>
      <c r="U26" s="51">
        <f t="shared" si="3"/>
        <v>3.369278511607976</v>
      </c>
      <c r="V26" s="51">
        <f t="shared" si="3"/>
        <v>3.4921833275713077</v>
      </c>
      <c r="W26" s="51">
        <f t="shared" si="3"/>
        <v>1.1779487445437109</v>
      </c>
      <c r="X26" s="51">
        <f t="shared" si="3"/>
        <v>4.7886612553131869</v>
      </c>
      <c r="Y26" s="51">
        <f t="shared" si="3"/>
        <v>4.2397942888182216</v>
      </c>
      <c r="Z26" s="51">
        <f t="shared" si="3"/>
        <v>12.269548097561223</v>
      </c>
      <c r="AA26" s="51">
        <f t="shared" si="3"/>
        <v>2.529262602093274</v>
      </c>
      <c r="AB26" s="51">
        <f t="shared" si="3"/>
        <v>7.0731753002815312</v>
      </c>
      <c r="AC26" s="51">
        <f t="shared" si="3"/>
        <v>5.3740441744208223</v>
      </c>
      <c r="AD26" s="51">
        <f t="shared" si="3"/>
        <v>2.649812008916852</v>
      </c>
      <c r="AE26" s="51">
        <f t="shared" si="3"/>
        <v>0.29597094506688126</v>
      </c>
      <c r="AF26" s="51">
        <f t="shared" si="3"/>
        <v>6.0392494914288886</v>
      </c>
      <c r="AG26" s="51">
        <f t="shared" si="3"/>
        <v>5.0913381136473257</v>
      </c>
      <c r="AH26" s="51">
        <f t="shared" si="3"/>
        <v>5.0616820868681245</v>
      </c>
      <c r="AI26" s="51">
        <f t="shared" si="3"/>
        <v>5.614719617097319</v>
      </c>
      <c r="AJ26" s="51">
        <f t="shared" si="3"/>
        <v>6.0925160769353948</v>
      </c>
      <c r="AK26" s="51">
        <f t="shared" si="3"/>
        <v>4.2641768444390715</v>
      </c>
      <c r="AL26" s="51">
        <f t="shared" si="3"/>
        <v>3.3792770915197501E-2</v>
      </c>
      <c r="AM26" s="51">
        <f t="shared" si="3"/>
        <v>-1.0272505784976849</v>
      </c>
      <c r="AN26" s="51">
        <f t="shared" si="3"/>
        <v>1.059939446545366</v>
      </c>
      <c r="AO26" s="51">
        <f t="shared" si="3"/>
        <v>-0.83915216370653578</v>
      </c>
      <c r="AP26" s="51">
        <f t="shared" si="3"/>
        <v>-8.1014020172292085</v>
      </c>
      <c r="AQ26" s="51">
        <v>3.6038292313957498</v>
      </c>
      <c r="AR26" s="51">
        <v>5.3496640855910016</v>
      </c>
      <c r="AS26" s="51">
        <v>4.1599857377939031</v>
      </c>
    </row>
    <row r="27" spans="1:45" x14ac:dyDescent="0.35"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</row>
  </sheetData>
  <pageMargins left="0.7" right="0.7" top="0.75" bottom="0.75" header="0.3" footer="0.3"/>
  <ignoredErrors>
    <ignoredError sqref="A3:AS3 B16:AS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GDP Production CP</vt:lpstr>
      <vt:lpstr>GDP percentage share</vt:lpstr>
      <vt:lpstr>GDP Production KP</vt:lpstr>
      <vt:lpstr>GDP Production percentage growt</vt:lpstr>
      <vt:lpstr>GDP Expenditure CP</vt:lpstr>
      <vt:lpstr>GDP Expenditure KP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Victorina Amupadhi</dc:creator>
  <cp:lastModifiedBy>Matheus Lazarus</cp:lastModifiedBy>
  <dcterms:created xsi:type="dcterms:W3CDTF">2022-10-21T11:34:36Z</dcterms:created>
  <dcterms:modified xsi:type="dcterms:W3CDTF">2024-04-11T06:30:58Z</dcterms:modified>
</cp:coreProperties>
</file>